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1 RED COMPARTIDA\2 CUADERNOS\1 NORMAS DE GESTIÓN\EDITADOS\"/>
    </mc:Choice>
  </mc:AlternateContent>
  <bookViews>
    <workbookView xWindow="0" yWindow="0" windowWidth="20400" windowHeight="7755"/>
  </bookViews>
  <sheets>
    <sheet name="Hoja1" sheetId="1" r:id="rId1"/>
  </sheets>
  <definedNames>
    <definedName name="_xlnm._FilterDatabase" localSheetId="0" hidden="1">Hoja1!$A$2:$I$1384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384" i="1" l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B694" i="1" l="1"/>
  <c r="B1378" i="1" l="1"/>
  <c r="B1381" i="1" s="1"/>
  <c r="B1384" i="1" s="1"/>
  <c r="B1377" i="1"/>
  <c r="B1380" i="1" s="1"/>
  <c r="B1383" i="1" s="1"/>
  <c r="A738" i="1"/>
  <c r="A1325" i="1"/>
  <c r="A1350" i="1" s="1"/>
  <c r="A1359" i="1" s="1"/>
  <c r="A1371" i="1" s="1"/>
  <c r="A1372" i="1" s="1"/>
  <c r="A1373" i="1" s="1"/>
  <c r="B1349" i="1"/>
  <c r="B1348" i="1"/>
  <c r="A355" i="1"/>
  <c r="A391" i="1" s="1"/>
  <c r="A392" i="1" s="1"/>
  <c r="A393" i="1" s="1"/>
  <c r="A394" i="1" s="1"/>
  <c r="A4" i="1"/>
  <c r="A251" i="1" s="1"/>
  <c r="A252" i="1" s="1"/>
  <c r="B1323" i="1"/>
  <c r="B1322" i="1"/>
  <c r="A1288" i="1"/>
  <c r="A1302" i="1" s="1"/>
  <c r="A1303" i="1" s="1"/>
  <c r="A1320" i="1" s="1"/>
  <c r="A1321" i="1" s="1"/>
  <c r="A1322" i="1" s="1"/>
  <c r="A1323" i="1" s="1"/>
  <c r="B1283" i="1"/>
  <c r="B1287" i="1" s="1"/>
  <c r="B1282" i="1"/>
  <c r="B1286" i="1" s="1"/>
  <c r="A1269" i="1"/>
  <c r="A1284" i="1" s="1"/>
  <c r="A1285" i="1" s="1"/>
  <c r="A1286" i="1" s="1"/>
  <c r="A1287" i="1" s="1"/>
  <c r="B638" i="1"/>
  <c r="B637" i="1"/>
  <c r="B1263" i="1"/>
  <c r="B1267" i="1" s="1"/>
  <c r="B1262" i="1"/>
  <c r="B1266" i="1"/>
  <c r="B1179" i="1"/>
  <c r="B1178" i="1"/>
  <c r="B1177" i="1"/>
  <c r="B1176" i="1"/>
  <c r="B1120" i="1"/>
  <c r="B1119" i="1"/>
  <c r="B1118" i="1"/>
  <c r="B1117" i="1"/>
  <c r="B1116" i="1"/>
  <c r="B1115" i="1"/>
  <c r="A1162" i="1"/>
  <c r="A1169" i="1" s="1"/>
  <c r="A1170" i="1" s="1"/>
  <c r="A1171" i="1" s="1"/>
  <c r="A1172" i="1" s="1"/>
  <c r="A1092" i="1"/>
  <c r="A1105" i="1" s="1"/>
  <c r="A1106" i="1" s="1"/>
  <c r="A1107" i="1" s="1"/>
  <c r="A1108" i="1" s="1"/>
  <c r="A1109" i="1" s="1"/>
  <c r="A1110" i="1" s="1"/>
  <c r="A1111" i="1" s="1"/>
  <c r="B1051" i="1"/>
  <c r="B1050" i="1"/>
  <c r="B1049" i="1"/>
  <c r="B1048" i="1"/>
  <c r="B1047" i="1"/>
  <c r="A1009" i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B950" i="1"/>
  <c r="B949" i="1"/>
  <c r="B948" i="1"/>
  <c r="B947" i="1"/>
  <c r="B946" i="1"/>
  <c r="B945" i="1"/>
  <c r="B943" i="1"/>
  <c r="B942" i="1"/>
  <c r="B941" i="1"/>
  <c r="B940" i="1"/>
  <c r="B939" i="1"/>
  <c r="B605" i="1"/>
  <c r="B608" i="1" s="1"/>
  <c r="B1226" i="1" s="1"/>
  <c r="B604" i="1"/>
  <c r="B607" i="1" s="1"/>
  <c r="B1225" i="1" s="1"/>
  <c r="B603" i="1"/>
  <c r="B1221" i="1" s="1"/>
  <c r="B602" i="1"/>
  <c r="B1220" i="1" s="1"/>
  <c r="B580" i="1"/>
  <c r="B1168" i="1" s="1"/>
  <c r="B579" i="1"/>
  <c r="B1167" i="1" s="1"/>
  <c r="B578" i="1"/>
  <c r="B1166" i="1" s="1"/>
  <c r="B577" i="1"/>
  <c r="B1165" i="1" s="1"/>
  <c r="B576" i="1"/>
  <c r="B1164" i="1" s="1"/>
  <c r="B575" i="1"/>
  <c r="B1163" i="1" s="1"/>
  <c r="B451" i="1"/>
  <c r="B450" i="1"/>
  <c r="B449" i="1"/>
  <c r="B448" i="1"/>
  <c r="B447" i="1"/>
  <c r="B446" i="1"/>
  <c r="B444" i="1"/>
  <c r="B443" i="1"/>
  <c r="B442" i="1"/>
  <c r="B441" i="1"/>
  <c r="B440" i="1"/>
  <c r="B418" i="1"/>
  <c r="B433" i="1" s="1"/>
  <c r="B687" i="1" s="1"/>
  <c r="B696" i="1" s="1"/>
  <c r="B417" i="1"/>
  <c r="B432" i="1" s="1"/>
  <c r="B686" i="1" s="1"/>
  <c r="B695" i="1" s="1"/>
  <c r="B415" i="1"/>
  <c r="B425" i="1" s="1"/>
  <c r="B431" i="1" s="1"/>
  <c r="B684" i="1" s="1"/>
  <c r="B693" i="1" s="1"/>
  <c r="B414" i="1"/>
  <c r="B424" i="1" s="1"/>
  <c r="B430" i="1" s="1"/>
  <c r="B437" i="1" s="1"/>
  <c r="B413" i="1"/>
  <c r="B423" i="1" s="1"/>
  <c r="B429" i="1" s="1"/>
  <c r="B682" i="1" s="1"/>
  <c r="B691" i="1" s="1"/>
  <c r="B412" i="1"/>
  <c r="B422" i="1" s="1"/>
  <c r="B428" i="1" s="1"/>
  <c r="B436" i="1" s="1"/>
  <c r="B411" i="1"/>
  <c r="B421" i="1" s="1"/>
  <c r="B427" i="1" s="1"/>
  <c r="B435" i="1" s="1"/>
  <c r="B758" i="1"/>
  <c r="B757" i="1"/>
  <c r="B756" i="1"/>
  <c r="B765" i="1" s="1"/>
  <c r="B771" i="1" s="1"/>
  <c r="B777" i="1" s="1"/>
  <c r="B783" i="1" s="1"/>
  <c r="B755" i="1"/>
  <c r="B764" i="1" s="1"/>
  <c r="B770" i="1" s="1"/>
  <c r="B776" i="1" s="1"/>
  <c r="B782" i="1" s="1"/>
  <c r="B754" i="1"/>
  <c r="B763" i="1" s="1"/>
  <c r="B769" i="1" s="1"/>
  <c r="B775" i="1" s="1"/>
  <c r="B781" i="1" s="1"/>
  <c r="B753" i="1"/>
  <c r="B762" i="1" s="1"/>
  <c r="B768" i="1" s="1"/>
  <c r="B774" i="1" s="1"/>
  <c r="B780" i="1" s="1"/>
  <c r="B752" i="1"/>
  <c r="B761" i="1" s="1"/>
  <c r="B767" i="1" s="1"/>
  <c r="B773" i="1" s="1"/>
  <c r="B779" i="1" s="1"/>
  <c r="B750" i="1"/>
  <c r="B749" i="1"/>
  <c r="B748" i="1"/>
  <c r="B747" i="1"/>
  <c r="B746" i="1"/>
  <c r="B973" i="1"/>
  <c r="B972" i="1"/>
  <c r="B971" i="1"/>
  <c r="B970" i="1"/>
  <c r="B969" i="1"/>
  <c r="B968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A742" i="1"/>
  <c r="A743" i="1" s="1"/>
  <c r="A744" i="1" s="1"/>
  <c r="A759" i="1" s="1"/>
  <c r="A407" i="1"/>
  <c r="A408" i="1" s="1"/>
  <c r="A452" i="1" s="1"/>
  <c r="A453" i="1" s="1"/>
  <c r="A454" i="1" s="1"/>
  <c r="A455" i="1" s="1"/>
  <c r="A456" i="1" s="1"/>
  <c r="A457" i="1" s="1"/>
  <c r="A736" i="1"/>
  <c r="A737" i="1" s="1"/>
  <c r="A720" i="1"/>
  <c r="A721" i="1" s="1"/>
  <c r="A722" i="1" s="1"/>
  <c r="A723" i="1" s="1"/>
  <c r="A724" i="1" s="1"/>
  <c r="A725" i="1" s="1"/>
  <c r="A726" i="1" s="1"/>
  <c r="B657" i="1"/>
  <c r="B666" i="1" s="1"/>
  <c r="B669" i="1" s="1"/>
  <c r="B672" i="1" s="1"/>
  <c r="B676" i="1" s="1"/>
  <c r="B656" i="1"/>
  <c r="B659" i="1" s="1"/>
  <c r="B662" i="1" s="1"/>
  <c r="B652" i="1"/>
  <c r="B731" i="1" s="1"/>
  <c r="B651" i="1"/>
  <c r="B730" i="1" s="1"/>
  <c r="B648" i="1"/>
  <c r="B647" i="1"/>
  <c r="B646" i="1"/>
  <c r="B634" i="1"/>
  <c r="B633" i="1"/>
  <c r="B632" i="1"/>
  <c r="B624" i="1"/>
  <c r="B1242" i="1" s="1"/>
  <c r="B1246" i="1" s="1"/>
  <c r="B623" i="1"/>
  <c r="B1241" i="1" s="1"/>
  <c r="B1245" i="1" s="1"/>
  <c r="B599" i="1"/>
  <c r="B1182" i="1" s="1"/>
  <c r="B598" i="1"/>
  <c r="B1181" i="1" s="1"/>
  <c r="A585" i="1"/>
  <c r="A586" i="1" s="1"/>
  <c r="A591" i="1" s="1"/>
  <c r="A592" i="1" s="1"/>
  <c r="B547" i="1"/>
  <c r="B1039" i="1" s="1"/>
  <c r="B546" i="1"/>
  <c r="B1038" i="1" s="1"/>
  <c r="B545" i="1"/>
  <c r="B1037" i="1" s="1"/>
  <c r="B497" i="1"/>
  <c r="B551" i="1" s="1"/>
  <c r="B1043" i="1" s="1"/>
  <c r="B543" i="1"/>
  <c r="B1035" i="1" s="1"/>
  <c r="B495" i="1"/>
  <c r="B549" i="1" s="1"/>
  <c r="B1041" i="1" s="1"/>
  <c r="B541" i="1"/>
  <c r="B1033" i="1" s="1"/>
  <c r="B540" i="1"/>
  <c r="B1032" i="1" s="1"/>
  <c r="B539" i="1"/>
  <c r="B538" i="1"/>
  <c r="B537" i="1"/>
  <c r="B536" i="1"/>
  <c r="B572" i="1"/>
  <c r="B584" i="1" s="1"/>
  <c r="B1172" i="1" s="1"/>
  <c r="B571" i="1"/>
  <c r="B583" i="1" s="1"/>
  <c r="B1171" i="1" s="1"/>
  <c r="B570" i="1"/>
  <c r="B582" i="1" s="1"/>
  <c r="B1170" i="1" s="1"/>
  <c r="A574" i="1"/>
  <c r="A581" i="1" s="1"/>
  <c r="A582" i="1" s="1"/>
  <c r="A583" i="1" s="1"/>
  <c r="A584" i="1" s="1"/>
  <c r="A556" i="1"/>
  <c r="A557" i="1" s="1"/>
  <c r="A558" i="1" s="1"/>
  <c r="A559" i="1" s="1"/>
  <c r="A560" i="1" s="1"/>
  <c r="B548" i="1"/>
  <c r="B581" i="1" s="1"/>
  <c r="B606" i="1" s="1"/>
  <c r="B535" i="1"/>
  <c r="B574" i="1" s="1"/>
  <c r="B601" i="1" s="1"/>
  <c r="B534" i="1"/>
  <c r="B573" i="1" s="1"/>
  <c r="B600" i="1" s="1"/>
  <c r="B527" i="1"/>
  <c r="B569" i="1" s="1"/>
  <c r="A535" i="1"/>
  <c r="A548" i="1" s="1"/>
  <c r="A549" i="1" s="1"/>
  <c r="A550" i="1" s="1"/>
  <c r="A551" i="1" s="1"/>
  <c r="A552" i="1" s="1"/>
  <c r="A553" i="1" s="1"/>
  <c r="A554" i="1" s="1"/>
  <c r="A502" i="1"/>
  <c r="A507" i="1" s="1"/>
  <c r="A508" i="1" s="1"/>
  <c r="A511" i="1" s="1"/>
  <c r="A481" i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B533" i="1"/>
  <c r="B532" i="1"/>
  <c r="B531" i="1"/>
  <c r="B530" i="1"/>
  <c r="B529" i="1"/>
  <c r="B528" i="1"/>
  <c r="B526" i="1"/>
  <c r="B525" i="1"/>
  <c r="B524" i="1"/>
  <c r="B523" i="1"/>
  <c r="B522" i="1"/>
  <c r="B521" i="1"/>
  <c r="B520" i="1"/>
  <c r="B514" i="1"/>
  <c r="B519" i="1"/>
  <c r="B518" i="1"/>
  <c r="B517" i="1"/>
  <c r="B516" i="1"/>
  <c r="B515" i="1"/>
  <c r="A446" i="1"/>
  <c r="A447" i="1" s="1"/>
  <c r="A448" i="1" s="1"/>
  <c r="A449" i="1" s="1"/>
  <c r="A450" i="1" s="1"/>
  <c r="A451" i="1" s="1"/>
  <c r="B353" i="1"/>
  <c r="B352" i="1"/>
  <c r="B351" i="1"/>
  <c r="B321" i="1"/>
  <c r="B320" i="1"/>
  <c r="B319" i="1"/>
  <c r="B318" i="1"/>
  <c r="B317" i="1"/>
  <c r="B336" i="1"/>
  <c r="B337" i="1"/>
  <c r="B338" i="1"/>
  <c r="B339" i="1"/>
  <c r="A333" i="1"/>
  <c r="A334" i="1" s="1"/>
  <c r="A513" i="1" l="1"/>
  <c r="A512" i="1"/>
  <c r="A727" i="1"/>
  <c r="A728" i="1" s="1"/>
  <c r="A1360" i="1"/>
  <c r="A1361" i="1" s="1"/>
  <c r="A1351" i="1"/>
  <c r="A1352" i="1" s="1"/>
  <c r="A1376" i="1"/>
  <c r="A1374" i="1"/>
  <c r="A1375" i="1" s="1"/>
  <c r="A5" i="1"/>
  <c r="A23" i="1" s="1"/>
  <c r="A24" i="1" s="1"/>
  <c r="A356" i="1"/>
  <c r="A357" i="1" s="1"/>
  <c r="A358" i="1" s="1"/>
  <c r="A359" i="1" s="1"/>
  <c r="A253" i="1"/>
  <c r="A254" i="1" s="1"/>
  <c r="A262" i="1" s="1"/>
  <c r="A265" i="1" s="1"/>
  <c r="A266" i="1" s="1"/>
  <c r="A267" i="1" s="1"/>
  <c r="A268" i="1"/>
  <c r="A1289" i="1"/>
  <c r="A1304" i="1"/>
  <c r="A1305" i="1" s="1"/>
  <c r="A1306" i="1" s="1"/>
  <c r="A1307" i="1" s="1"/>
  <c r="A1308" i="1" s="1"/>
  <c r="B683" i="1"/>
  <c r="B692" i="1" s="1"/>
  <c r="B681" i="1"/>
  <c r="B690" i="1" s="1"/>
  <c r="B680" i="1"/>
  <c r="B689" i="1" s="1"/>
  <c r="A1270" i="1"/>
  <c r="A1271" i="1" s="1"/>
  <c r="A1272" i="1" s="1"/>
  <c r="A1273" i="1" s="1"/>
  <c r="A609" i="1"/>
  <c r="B1222" i="1"/>
  <c r="B1223" i="1"/>
  <c r="B1122" i="1"/>
  <c r="B1123" i="1"/>
  <c r="B1124" i="1"/>
  <c r="A1163" i="1"/>
  <c r="A1164" i="1" s="1"/>
  <c r="A1165" i="1" s="1"/>
  <c r="A1166" i="1" s="1"/>
  <c r="A1167" i="1" s="1"/>
  <c r="A1168" i="1" s="1"/>
  <c r="B1040" i="1"/>
  <c r="A1093" i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022" i="1"/>
  <c r="A1023" i="1" s="1"/>
  <c r="A1024" i="1" s="1"/>
  <c r="A1025" i="1" s="1"/>
  <c r="A1026" i="1" s="1"/>
  <c r="A1027" i="1" s="1"/>
  <c r="A1028" i="1" s="1"/>
  <c r="A951" i="1"/>
  <c r="A784" i="1"/>
  <c r="A937" i="1" s="1"/>
  <c r="A938" i="1" s="1"/>
  <c r="A760" i="1"/>
  <c r="A409" i="1"/>
  <c r="A410" i="1" s="1"/>
  <c r="A411" i="1" s="1"/>
  <c r="A412" i="1" s="1"/>
  <c r="A413" i="1" s="1"/>
  <c r="A414" i="1" s="1"/>
  <c r="A415" i="1" s="1"/>
  <c r="A745" i="1"/>
  <c r="B660" i="1"/>
  <c r="B663" i="1" s="1"/>
  <c r="A739" i="1"/>
  <c r="A740" i="1" s="1"/>
  <c r="B734" i="1"/>
  <c r="B737" i="1" s="1"/>
  <c r="B740" i="1" s="1"/>
  <c r="B665" i="1"/>
  <c r="B668" i="1" s="1"/>
  <c r="B671" i="1" s="1"/>
  <c r="A600" i="1"/>
  <c r="A601" i="1" s="1"/>
  <c r="A606" i="1" s="1"/>
  <c r="A607" i="1" s="1"/>
  <c r="A608" i="1" s="1"/>
  <c r="A597" i="1"/>
  <c r="A598" i="1" s="1"/>
  <c r="A599" i="1" s="1"/>
  <c r="A593" i="1"/>
  <c r="A594" i="1" s="1"/>
  <c r="A595" i="1" s="1"/>
  <c r="A596" i="1" s="1"/>
  <c r="B544" i="1"/>
  <c r="B1036" i="1" s="1"/>
  <c r="B500" i="1"/>
  <c r="B554" i="1" s="1"/>
  <c r="B1046" i="1" s="1"/>
  <c r="A587" i="1"/>
  <c r="A588" i="1" s="1"/>
  <c r="A589" i="1" s="1"/>
  <c r="A590" i="1" s="1"/>
  <c r="B496" i="1"/>
  <c r="B550" i="1" s="1"/>
  <c r="B1042" i="1" s="1"/>
  <c r="B542" i="1"/>
  <c r="B1034" i="1" s="1"/>
  <c r="B498" i="1"/>
  <c r="B552" i="1" s="1"/>
  <c r="B1044" i="1" s="1"/>
  <c r="B499" i="1"/>
  <c r="B553" i="1" s="1"/>
  <c r="A561" i="1"/>
  <c r="A562" i="1" s="1"/>
  <c r="A494" i="1"/>
  <c r="A495" i="1" s="1"/>
  <c r="A496" i="1" s="1"/>
  <c r="A497" i="1" s="1"/>
  <c r="A498" i="1" s="1"/>
  <c r="A499" i="1" s="1"/>
  <c r="A500" i="1" s="1"/>
  <c r="A575" i="1"/>
  <c r="A576" i="1" s="1"/>
  <c r="A577" i="1" s="1"/>
  <c r="A578" i="1" s="1"/>
  <c r="A579" i="1" s="1"/>
  <c r="A580" i="1" s="1"/>
  <c r="A536" i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399" i="1"/>
  <c r="A400" i="1" s="1"/>
  <c r="A401" i="1" s="1"/>
  <c r="A458" i="1"/>
  <c r="A459" i="1" s="1"/>
  <c r="A509" i="1"/>
  <c r="A503" i="1"/>
  <c r="A504" i="1" s="1"/>
  <c r="A505" i="1" s="1"/>
  <c r="A506" i="1" s="1"/>
  <c r="A395" i="1"/>
  <c r="A396" i="1" s="1"/>
  <c r="A397" i="1"/>
  <c r="A398" i="1" s="1"/>
  <c r="A510" i="1" l="1"/>
  <c r="A527" i="1"/>
  <c r="A528" i="1" s="1"/>
  <c r="A529" i="1" s="1"/>
  <c r="A530" i="1" s="1"/>
  <c r="A531" i="1" s="1"/>
  <c r="A532" i="1" s="1"/>
  <c r="A533" i="1" s="1"/>
  <c r="A514" i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1367" i="1"/>
  <c r="A1362" i="1"/>
  <c r="A1363" i="1" s="1"/>
  <c r="A1364" i="1" s="1"/>
  <c r="A1365" i="1" s="1"/>
  <c r="A1366" i="1" s="1"/>
  <c r="A1353" i="1"/>
  <c r="A1354" i="1" s="1"/>
  <c r="A1355" i="1" s="1"/>
  <c r="A1356" i="1" s="1"/>
  <c r="A1357" i="1"/>
  <c r="A1358" i="1" s="1"/>
  <c r="A360" i="1"/>
  <c r="A361" i="1" s="1"/>
  <c r="A39" i="1"/>
  <c r="A73" i="1" s="1"/>
  <c r="A74" i="1" s="1"/>
  <c r="A1377" i="1"/>
  <c r="A1378" i="1" s="1"/>
  <c r="A1379" i="1"/>
  <c r="A261" i="1"/>
  <c r="A362" i="1"/>
  <c r="A368" i="1" s="1"/>
  <c r="A6" i="1"/>
  <c r="A16" i="1" s="1"/>
  <c r="A17" i="1" s="1"/>
  <c r="A20" i="1" s="1"/>
  <c r="A21" i="1" s="1"/>
  <c r="A22" i="1" s="1"/>
  <c r="A255" i="1"/>
  <c r="A256" i="1" s="1"/>
  <c r="A257" i="1" s="1"/>
  <c r="A258" i="1" s="1"/>
  <c r="A259" i="1"/>
  <c r="A260" i="1" s="1"/>
  <c r="A291" i="1"/>
  <c r="A292" i="1" s="1"/>
  <c r="A269" i="1"/>
  <c r="A270" i="1" s="1"/>
  <c r="A32" i="1"/>
  <c r="A33" i="1" s="1"/>
  <c r="A25" i="1"/>
  <c r="A1290" i="1"/>
  <c r="A1291" i="1" s="1"/>
  <c r="A1292" i="1" s="1"/>
  <c r="A1293" i="1" s="1"/>
  <c r="A1294" i="1" s="1"/>
  <c r="A1295" i="1" s="1"/>
  <c r="A1298" i="1"/>
  <c r="A1309" i="1"/>
  <c r="A1310" i="1" s="1"/>
  <c r="A1311" i="1" s="1"/>
  <c r="A1274" i="1"/>
  <c r="A1281" i="1" s="1"/>
  <c r="A1282" i="1" s="1"/>
  <c r="A1283" i="1" s="1"/>
  <c r="A602" i="1"/>
  <c r="A603" i="1" s="1"/>
  <c r="A604" i="1" s="1"/>
  <c r="A605" i="1" s="1"/>
  <c r="A952" i="1"/>
  <c r="A974" i="1" s="1"/>
  <c r="A1029" i="1"/>
  <c r="A939" i="1"/>
  <c r="A940" i="1" s="1"/>
  <c r="A941" i="1" s="1"/>
  <c r="A942" i="1" s="1"/>
  <c r="A943" i="1" s="1"/>
  <c r="A944" i="1"/>
  <c r="A945" i="1" s="1"/>
  <c r="A946" i="1" s="1"/>
  <c r="A947" i="1" s="1"/>
  <c r="A948" i="1" s="1"/>
  <c r="A949" i="1" s="1"/>
  <c r="A950" i="1" s="1"/>
  <c r="A785" i="1"/>
  <c r="A804" i="1" s="1"/>
  <c r="A417" i="1"/>
  <c r="A418" i="1" s="1"/>
  <c r="A416" i="1"/>
  <c r="A419" i="1"/>
  <c r="A420" i="1" s="1"/>
  <c r="A421" i="1" s="1"/>
  <c r="A422" i="1" s="1"/>
  <c r="A423" i="1" s="1"/>
  <c r="A424" i="1" s="1"/>
  <c r="A425" i="1" s="1"/>
  <c r="A761" i="1"/>
  <c r="A762" i="1" s="1"/>
  <c r="A763" i="1" s="1"/>
  <c r="A764" i="1" s="1"/>
  <c r="A765" i="1" s="1"/>
  <c r="A766" i="1"/>
  <c r="A729" i="1"/>
  <c r="A732" i="1" s="1"/>
  <c r="A733" i="1" s="1"/>
  <c r="A734" i="1" s="1"/>
  <c r="A751" i="1"/>
  <c r="A752" i="1" s="1"/>
  <c r="A753" i="1" s="1"/>
  <c r="A754" i="1" s="1"/>
  <c r="A755" i="1" s="1"/>
  <c r="A756" i="1" s="1"/>
  <c r="A757" i="1" s="1"/>
  <c r="A758" i="1" s="1"/>
  <c r="A746" i="1"/>
  <c r="A747" i="1" s="1"/>
  <c r="A748" i="1" s="1"/>
  <c r="A749" i="1" s="1"/>
  <c r="A750" i="1" s="1"/>
  <c r="B675" i="1"/>
  <c r="B733" i="1"/>
  <c r="A438" i="1"/>
  <c r="A439" i="1" s="1"/>
  <c r="A440" i="1" s="1"/>
  <c r="A441" i="1" s="1"/>
  <c r="A442" i="1" s="1"/>
  <c r="A443" i="1" s="1"/>
  <c r="A444" i="1" s="1"/>
  <c r="A563" i="1"/>
  <c r="A564" i="1" s="1"/>
  <c r="A565" i="1" s="1"/>
  <c r="A566" i="1" s="1"/>
  <c r="A567" i="1" s="1"/>
  <c r="A568" i="1" s="1"/>
  <c r="A569" i="1"/>
  <c r="A570" i="1" s="1"/>
  <c r="A571" i="1" s="1"/>
  <c r="A572" i="1" s="1"/>
  <c r="A473" i="1"/>
  <c r="A474" i="1" s="1"/>
  <c r="A475" i="1" s="1"/>
  <c r="A476" i="1" s="1"/>
  <c r="A477" i="1" s="1"/>
  <c r="A478" i="1" s="1"/>
  <c r="A479" i="1" s="1"/>
  <c r="A460" i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1368" i="1" l="1"/>
  <c r="A1369" i="1"/>
  <c r="A1370" i="1" s="1"/>
  <c r="A40" i="1"/>
  <c r="A41" i="1" s="1"/>
  <c r="A1382" i="1"/>
  <c r="A1383" i="1" s="1"/>
  <c r="A1384" i="1" s="1"/>
  <c r="A1380" i="1"/>
  <c r="A1381" i="1" s="1"/>
  <c r="A363" i="1"/>
  <c r="A366" i="1" s="1"/>
  <c r="A367" i="1" s="1"/>
  <c r="A263" i="1"/>
  <c r="A264" i="1" s="1"/>
  <c r="A7" i="1"/>
  <c r="A8" i="1" s="1"/>
  <c r="A9" i="1" s="1"/>
  <c r="A1312" i="1"/>
  <c r="A1313" i="1" s="1"/>
  <c r="A1314" i="1" s="1"/>
  <c r="A1315" i="1" s="1"/>
  <c r="A1316" i="1" s="1"/>
  <c r="A1326" i="1"/>
  <c r="A18" i="1"/>
  <c r="A19" i="1" s="1"/>
  <c r="A10" i="1"/>
  <c r="A293" i="1"/>
  <c r="A322" i="1"/>
  <c r="A1299" i="1"/>
  <c r="A1300" i="1" s="1"/>
  <c r="A1301" i="1" s="1"/>
  <c r="A30" i="1"/>
  <c r="A31" i="1" s="1"/>
  <c r="A26" i="1"/>
  <c r="A27" i="1" s="1"/>
  <c r="A28" i="1" s="1"/>
  <c r="A29" i="1" s="1"/>
  <c r="A277" i="1"/>
  <c r="A271" i="1"/>
  <c r="A272" i="1" s="1"/>
  <c r="A273" i="1" s="1"/>
  <c r="A274" i="1" s="1"/>
  <c r="A275" i="1" s="1"/>
  <c r="A276" i="1" s="1"/>
  <c r="A36" i="1"/>
  <c r="A37" i="1" s="1"/>
  <c r="A38" i="1" s="1"/>
  <c r="A34" i="1"/>
  <c r="A35" i="1" s="1"/>
  <c r="A75" i="1"/>
  <c r="A84" i="1"/>
  <c r="A1296" i="1"/>
  <c r="A1297" i="1" s="1"/>
  <c r="A1317" i="1"/>
  <c r="A1318" i="1" s="1"/>
  <c r="A1319" i="1" s="1"/>
  <c r="A1275" i="1"/>
  <c r="A1276" i="1" s="1"/>
  <c r="A1277" i="1" s="1"/>
  <c r="A1278" i="1" s="1"/>
  <c r="A1279" i="1" s="1"/>
  <c r="A1280" i="1" s="1"/>
  <c r="B736" i="1"/>
  <c r="B739" i="1" s="1"/>
  <c r="A953" i="1"/>
  <c r="A967" i="1" s="1"/>
  <c r="A968" i="1" s="1"/>
  <c r="A969" i="1" s="1"/>
  <c r="A970" i="1" s="1"/>
  <c r="A971" i="1" s="1"/>
  <c r="A972" i="1" s="1"/>
  <c r="A973" i="1" s="1"/>
  <c r="A1112" i="1"/>
  <c r="A1030" i="1"/>
  <c r="A426" i="1"/>
  <c r="A427" i="1" s="1"/>
  <c r="A428" i="1" s="1"/>
  <c r="A429" i="1" s="1"/>
  <c r="A430" i="1" s="1"/>
  <c r="A431" i="1" s="1"/>
  <c r="A432" i="1" s="1"/>
  <c r="A433" i="1" s="1"/>
  <c r="A984" i="1"/>
  <c r="A975" i="1"/>
  <c r="A786" i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23" i="1"/>
  <c r="A805" i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767" i="1"/>
  <c r="A768" i="1" s="1"/>
  <c r="A769" i="1" s="1"/>
  <c r="A770" i="1" s="1"/>
  <c r="A771" i="1" s="1"/>
  <c r="A772" i="1"/>
  <c r="A730" i="1"/>
  <c r="A731" i="1" s="1"/>
  <c r="A610" i="1"/>
  <c r="A621" i="1" s="1"/>
  <c r="A622" i="1" s="1"/>
  <c r="A623" i="1" s="1"/>
  <c r="A624" i="1" s="1"/>
  <c r="A625" i="1"/>
  <c r="A369" i="1"/>
  <c r="A370" i="1" s="1"/>
  <c r="A371" i="1" s="1"/>
  <c r="A372" i="1" s="1"/>
  <c r="A373" i="1" s="1"/>
  <c r="A374" i="1" s="1"/>
  <c r="A375" i="1"/>
  <c r="A49" i="1" l="1"/>
  <c r="A50" i="1" s="1"/>
  <c r="A364" i="1"/>
  <c r="A365" i="1" s="1"/>
  <c r="A1346" i="1"/>
  <c r="A1347" i="1" s="1"/>
  <c r="A1348" i="1" s="1"/>
  <c r="A1349" i="1" s="1"/>
  <c r="A1327" i="1"/>
  <c r="A13" i="1"/>
  <c r="A14" i="1" s="1"/>
  <c r="A15" i="1" s="1"/>
  <c r="A11" i="1"/>
  <c r="A12" i="1" s="1"/>
  <c r="A44" i="1"/>
  <c r="A46" i="1" s="1"/>
  <c r="A47" i="1" s="1"/>
  <c r="A48" i="1" s="1"/>
  <c r="A42" i="1"/>
  <c r="A43" i="1" s="1"/>
  <c r="A340" i="1"/>
  <c r="A341" i="1" s="1"/>
  <c r="A323" i="1"/>
  <c r="A101" i="1"/>
  <c r="A85" i="1"/>
  <c r="A376" i="1"/>
  <c r="A379" i="1" s="1"/>
  <c r="A387" i="1"/>
  <c r="A388" i="1" s="1"/>
  <c r="A81" i="1"/>
  <c r="A82" i="1" s="1"/>
  <c r="A83" i="1" s="1"/>
  <c r="A76" i="1"/>
  <c r="A77" i="1" s="1"/>
  <c r="A78" i="1" s="1"/>
  <c r="A79" i="1" s="1"/>
  <c r="A80" i="1" s="1"/>
  <c r="A283" i="1"/>
  <c r="A278" i="1"/>
  <c r="A279" i="1" s="1"/>
  <c r="A280" i="1" s="1"/>
  <c r="A281" i="1" s="1"/>
  <c r="A282" i="1" s="1"/>
  <c r="A294" i="1"/>
  <c r="A295" i="1" s="1"/>
  <c r="A296" i="1" s="1"/>
  <c r="A297" i="1" s="1"/>
  <c r="A298" i="1" s="1"/>
  <c r="A299" i="1" s="1"/>
  <c r="A300" i="1"/>
  <c r="A316" i="1"/>
  <c r="A317" i="1" s="1"/>
  <c r="A318" i="1" s="1"/>
  <c r="A319" i="1" s="1"/>
  <c r="A320" i="1" s="1"/>
  <c r="A321" i="1" s="1"/>
  <c r="A1113" i="1"/>
  <c r="A1125" i="1" s="1"/>
  <c r="A1173" i="1"/>
  <c r="A954" i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434" i="1"/>
  <c r="A435" i="1" s="1"/>
  <c r="A436" i="1" s="1"/>
  <c r="A437" i="1" s="1"/>
  <c r="A1031" i="1"/>
  <c r="A1052" i="1"/>
  <c r="A976" i="1"/>
  <c r="A977" i="1" s="1"/>
  <c r="A978" i="1" s="1"/>
  <c r="A979" i="1" s="1"/>
  <c r="A980" i="1"/>
  <c r="A981" i="1" s="1"/>
  <c r="A982" i="1" s="1"/>
  <c r="A983" i="1" s="1"/>
  <c r="A985" i="1"/>
  <c r="A1003" i="1"/>
  <c r="A1004" i="1" s="1"/>
  <c r="A1005" i="1" s="1"/>
  <c r="A1006" i="1" s="1"/>
  <c r="A1007" i="1" s="1"/>
  <c r="A842" i="1"/>
  <c r="A824" i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778" i="1"/>
  <c r="A779" i="1" s="1"/>
  <c r="A780" i="1" s="1"/>
  <c r="A781" i="1" s="1"/>
  <c r="A782" i="1" s="1"/>
  <c r="A783" i="1" s="1"/>
  <c r="A773" i="1"/>
  <c r="A774" i="1" s="1"/>
  <c r="A775" i="1" s="1"/>
  <c r="A776" i="1" s="1"/>
  <c r="A777" i="1" s="1"/>
  <c r="A626" i="1"/>
  <c r="A639" i="1"/>
  <c r="A611" i="1"/>
  <c r="A616" i="1" s="1"/>
  <c r="A617" i="1" s="1"/>
  <c r="A618" i="1" s="1"/>
  <c r="A619" i="1" s="1"/>
  <c r="A620" i="1" s="1"/>
  <c r="A390" i="1" l="1"/>
  <c r="A389" i="1"/>
  <c r="A70" i="1"/>
  <c r="A71" i="1" s="1"/>
  <c r="A72" i="1" s="1"/>
  <c r="A1328" i="1"/>
  <c r="A1329" i="1" s="1"/>
  <c r="A1330" i="1" s="1"/>
  <c r="A1331" i="1" s="1"/>
  <c r="A1332" i="1"/>
  <c r="A377" i="1"/>
  <c r="A378" i="1" s="1"/>
  <c r="A301" i="1"/>
  <c r="A302" i="1" s="1"/>
  <c r="A303" i="1" s="1"/>
  <c r="A304" i="1" s="1"/>
  <c r="A305" i="1" s="1"/>
  <c r="A306" i="1"/>
  <c r="A93" i="1"/>
  <c r="A86" i="1"/>
  <c r="A87" i="1" s="1"/>
  <c r="A88" i="1" s="1"/>
  <c r="A89" i="1" s="1"/>
  <c r="A90" i="1" s="1"/>
  <c r="A91" i="1" s="1"/>
  <c r="A92" i="1" s="1"/>
  <c r="A102" i="1"/>
  <c r="A228" i="1"/>
  <c r="A229" i="1" s="1"/>
  <c r="A324" i="1"/>
  <c r="A325" i="1" s="1"/>
  <c r="A326" i="1"/>
  <c r="A335" i="1"/>
  <c r="A336" i="1" s="1"/>
  <c r="A337" i="1" s="1"/>
  <c r="A338" i="1" s="1"/>
  <c r="A339" i="1" s="1"/>
  <c r="A56" i="1"/>
  <c r="A51" i="1"/>
  <c r="A52" i="1" s="1"/>
  <c r="A53" i="1" s="1"/>
  <c r="A54" i="1" s="1"/>
  <c r="A55" i="1" s="1"/>
  <c r="A284" i="1"/>
  <c r="A285" i="1" s="1"/>
  <c r="A286" i="1" s="1"/>
  <c r="A287" i="1"/>
  <c r="A350" i="1"/>
  <c r="A351" i="1" s="1"/>
  <c r="A352" i="1" s="1"/>
  <c r="A353" i="1" s="1"/>
  <c r="A344" i="1"/>
  <c r="A342" i="1"/>
  <c r="A343" i="1" s="1"/>
  <c r="A1174" i="1"/>
  <c r="A1183" i="1" s="1"/>
  <c r="A1227" i="1"/>
  <c r="A627" i="1"/>
  <c r="A631" i="1" s="1"/>
  <c r="A632" i="1" s="1"/>
  <c r="A633" i="1" s="1"/>
  <c r="A634" i="1" s="1"/>
  <c r="A635" i="1"/>
  <c r="A636" i="1" s="1"/>
  <c r="A637" i="1" s="1"/>
  <c r="A638" i="1" s="1"/>
  <c r="A1114" i="1"/>
  <c r="A1115" i="1" s="1"/>
  <c r="A1116" i="1" s="1"/>
  <c r="A1117" i="1" s="1"/>
  <c r="A1118" i="1" s="1"/>
  <c r="A1119" i="1" s="1"/>
  <c r="A1120" i="1" s="1"/>
  <c r="A1135" i="1"/>
  <c r="A1126" i="1"/>
  <c r="A1053" i="1"/>
  <c r="A1062" i="1"/>
  <c r="A1045" i="1"/>
  <c r="A1046" i="1" s="1"/>
  <c r="A1047" i="1" s="1"/>
  <c r="A1048" i="1" s="1"/>
  <c r="A1049" i="1" s="1"/>
  <c r="A1050" i="1" s="1"/>
  <c r="A1051" i="1" s="1"/>
  <c r="A1032" i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992" i="1"/>
  <c r="A986" i="1"/>
  <c r="A987" i="1" s="1"/>
  <c r="A988" i="1" s="1"/>
  <c r="A989" i="1" s="1"/>
  <c r="A990" i="1" s="1"/>
  <c r="A991" i="1" s="1"/>
  <c r="A843" i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/>
  <c r="A612" i="1"/>
  <c r="A613" i="1" s="1"/>
  <c r="A614" i="1" s="1"/>
  <c r="A615" i="1" s="1"/>
  <c r="A640" i="1"/>
  <c r="A649" i="1" s="1"/>
  <c r="A650" i="1" s="1"/>
  <c r="A651" i="1" s="1"/>
  <c r="A652" i="1" s="1"/>
  <c r="A653" i="1"/>
  <c r="A380" i="1"/>
  <c r="A382" i="1"/>
  <c r="A1333" i="1" l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/>
  <c r="A1344" i="1" s="1"/>
  <c r="A1345" i="1" s="1"/>
  <c r="A329" i="1"/>
  <c r="A330" i="1" s="1"/>
  <c r="A331" i="1" s="1"/>
  <c r="A327" i="1"/>
  <c r="A328" i="1" s="1"/>
  <c r="A345" i="1"/>
  <c r="A346" i="1" s="1"/>
  <c r="A347" i="1"/>
  <c r="A348" i="1" s="1"/>
  <c r="A349" i="1" s="1"/>
  <c r="A98" i="1"/>
  <c r="A99" i="1" s="1"/>
  <c r="A100" i="1" s="1"/>
  <c r="A94" i="1"/>
  <c r="A95" i="1" s="1"/>
  <c r="A96" i="1" s="1"/>
  <c r="A97" i="1" s="1"/>
  <c r="A62" i="1"/>
  <c r="A57" i="1"/>
  <c r="A58" i="1" s="1"/>
  <c r="A59" i="1" s="1"/>
  <c r="A60" i="1" s="1"/>
  <c r="A61" i="1" s="1"/>
  <c r="A236" i="1"/>
  <c r="A230" i="1"/>
  <c r="A231" i="1" s="1"/>
  <c r="A232" i="1" s="1"/>
  <c r="A233" i="1" s="1"/>
  <c r="A234" i="1" s="1"/>
  <c r="A235" i="1" s="1"/>
  <c r="A307" i="1"/>
  <c r="A308" i="1" s="1"/>
  <c r="A309" i="1" s="1"/>
  <c r="A310" i="1"/>
  <c r="A288" i="1"/>
  <c r="A289" i="1" s="1"/>
  <c r="A290" i="1"/>
  <c r="A117" i="1"/>
  <c r="A103" i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5" i="1"/>
  <c r="A1180" i="1" s="1"/>
  <c r="A1181" i="1" s="1"/>
  <c r="A1182" i="1" s="1"/>
  <c r="A654" i="1"/>
  <c r="A655" i="1" s="1"/>
  <c r="A677" i="1"/>
  <c r="A678" i="1" s="1"/>
  <c r="A628" i="1"/>
  <c r="A629" i="1" s="1"/>
  <c r="A630" i="1" s="1"/>
  <c r="A1247" i="1"/>
  <c r="A1248" i="1" s="1"/>
  <c r="A1228" i="1"/>
  <c r="A1121" i="1"/>
  <c r="A1122" i="1" s="1"/>
  <c r="A1123" i="1" s="1"/>
  <c r="A1124" i="1" s="1"/>
  <c r="A1193" i="1"/>
  <c r="A1184" i="1"/>
  <c r="A1054" i="1"/>
  <c r="A1055" i="1" s="1"/>
  <c r="A1056" i="1" s="1"/>
  <c r="A1057" i="1" s="1"/>
  <c r="A1058" i="1"/>
  <c r="A1059" i="1" s="1"/>
  <c r="A1060" i="1" s="1"/>
  <c r="A1061" i="1" s="1"/>
  <c r="A1131" i="1"/>
  <c r="A1132" i="1" s="1"/>
  <c r="A1133" i="1" s="1"/>
  <c r="A1134" i="1" s="1"/>
  <c r="A1127" i="1"/>
  <c r="A1128" i="1" s="1"/>
  <c r="A1129" i="1" s="1"/>
  <c r="A1130" i="1" s="1"/>
  <c r="A1086" i="1"/>
  <c r="A1087" i="1" s="1"/>
  <c r="A1088" i="1" s="1"/>
  <c r="A1089" i="1" s="1"/>
  <c r="A1090" i="1" s="1"/>
  <c r="A1063" i="1"/>
  <c r="A1136" i="1"/>
  <c r="A1137" i="1" s="1"/>
  <c r="A1138" i="1" s="1"/>
  <c r="A1139" i="1" s="1"/>
  <c r="A1140" i="1" s="1"/>
  <c r="A1141" i="1" s="1"/>
  <c r="A1142" i="1" s="1"/>
  <c r="A1143" i="1" s="1"/>
  <c r="A1156" i="1"/>
  <c r="A1157" i="1" s="1"/>
  <c r="A1158" i="1" s="1"/>
  <c r="A1159" i="1" s="1"/>
  <c r="A1160" i="1" s="1"/>
  <c r="A993" i="1"/>
  <c r="A994" i="1" s="1"/>
  <c r="A995" i="1" s="1"/>
  <c r="A1000" i="1"/>
  <c r="A1001" i="1" s="1"/>
  <c r="A1002" i="1" s="1"/>
  <c r="A862" i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/>
  <c r="A641" i="1"/>
  <c r="A642" i="1" s="1"/>
  <c r="A643" i="1" s="1"/>
  <c r="A644" i="1" s="1"/>
  <c r="A384" i="1"/>
  <c r="A385" i="1" s="1"/>
  <c r="A386" i="1" s="1"/>
  <c r="A383" i="1"/>
  <c r="A313" i="1" l="1"/>
  <c r="A314" i="1" s="1"/>
  <c r="A315" i="1" s="1"/>
  <c r="A311" i="1"/>
  <c r="A312" i="1" s="1"/>
  <c r="A132" i="1"/>
  <c r="A118" i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67" i="1"/>
  <c r="A68" i="1" s="1"/>
  <c r="A69" i="1" s="1"/>
  <c r="A63" i="1"/>
  <c r="A64" i="1" s="1"/>
  <c r="A65" i="1" s="1"/>
  <c r="A66" i="1" s="1"/>
  <c r="A243" i="1"/>
  <c r="A247" i="1" s="1"/>
  <c r="A237" i="1"/>
  <c r="A238" i="1" s="1"/>
  <c r="A239" i="1" s="1"/>
  <c r="A240" i="1" s="1"/>
  <c r="A241" i="1" s="1"/>
  <c r="A242" i="1" s="1"/>
  <c r="A673" i="1"/>
  <c r="A674" i="1" s="1"/>
  <c r="A675" i="1" s="1"/>
  <c r="A676" i="1" s="1"/>
  <c r="A1176" i="1"/>
  <c r="A1177" i="1" s="1"/>
  <c r="A1178" i="1" s="1"/>
  <c r="A1179" i="1" s="1"/>
  <c r="A679" i="1"/>
  <c r="A697" i="1"/>
  <c r="A996" i="1"/>
  <c r="A997" i="1" s="1"/>
  <c r="A998" i="1" s="1"/>
  <c r="A999" i="1" s="1"/>
  <c r="A1229" i="1"/>
  <c r="A1243" i="1"/>
  <c r="A1244" i="1" s="1"/>
  <c r="A1245" i="1" s="1"/>
  <c r="A1246" i="1" s="1"/>
  <c r="A1264" i="1"/>
  <c r="A1265" i="1" s="1"/>
  <c r="A1266" i="1" s="1"/>
  <c r="A1267" i="1" s="1"/>
  <c r="A1249" i="1"/>
  <c r="A1185" i="1"/>
  <c r="A1186" i="1" s="1"/>
  <c r="A1187" i="1" s="1"/>
  <c r="A1188" i="1" s="1"/>
  <c r="A1189" i="1"/>
  <c r="A1190" i="1" s="1"/>
  <c r="A1191" i="1" s="1"/>
  <c r="A1192" i="1" s="1"/>
  <c r="A1213" i="1"/>
  <c r="A1194" i="1"/>
  <c r="A1144" i="1"/>
  <c r="A1064" i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/>
  <c r="A881" i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/>
  <c r="A645" i="1"/>
  <c r="A646" i="1" s="1"/>
  <c r="A647" i="1" s="1"/>
  <c r="A648" i="1" s="1"/>
  <c r="A658" i="1"/>
  <c r="A656" i="1"/>
  <c r="A657" i="1" s="1"/>
  <c r="A147" i="1" l="1"/>
  <c r="A133" i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250" i="1"/>
  <c r="A248" i="1"/>
  <c r="A698" i="1"/>
  <c r="A708" i="1"/>
  <c r="A709" i="1" s="1"/>
  <c r="A680" i="1"/>
  <c r="A681" i="1" s="1"/>
  <c r="A682" i="1" s="1"/>
  <c r="A683" i="1" s="1"/>
  <c r="A684" i="1" s="1"/>
  <c r="A685" i="1" s="1"/>
  <c r="A686" i="1" s="1"/>
  <c r="A687" i="1" s="1"/>
  <c r="A688" i="1"/>
  <c r="A689" i="1" s="1"/>
  <c r="A690" i="1" s="1"/>
  <c r="A691" i="1" s="1"/>
  <c r="A692" i="1" s="1"/>
  <c r="A693" i="1" s="1"/>
  <c r="A694" i="1" s="1"/>
  <c r="A695" i="1" s="1"/>
  <c r="A696" i="1" s="1"/>
  <c r="A1250" i="1"/>
  <c r="A1251" i="1" s="1"/>
  <c r="A1252" i="1" s="1"/>
  <c r="A1253" i="1" s="1"/>
  <c r="A1254" i="1"/>
  <c r="A1230" i="1"/>
  <c r="A1231" i="1" s="1"/>
  <c r="A1232" i="1" s="1"/>
  <c r="A1233" i="1"/>
  <c r="A1214" i="1"/>
  <c r="A1215" i="1" s="1"/>
  <c r="A1216" i="1" s="1"/>
  <c r="A1217" i="1" s="1"/>
  <c r="A1218" i="1"/>
  <c r="A1219" i="1" s="1"/>
  <c r="A1202" i="1"/>
  <c r="A1195" i="1"/>
  <c r="A1196" i="1" s="1"/>
  <c r="A1197" i="1" s="1"/>
  <c r="A1198" i="1" s="1"/>
  <c r="A1199" i="1" s="1"/>
  <c r="A1200" i="1" s="1"/>
  <c r="A1201" i="1" s="1"/>
  <c r="A1152" i="1"/>
  <c r="A1153" i="1" s="1"/>
  <c r="A1154" i="1" s="1"/>
  <c r="A1155" i="1" s="1"/>
  <c r="A1145" i="1"/>
  <c r="A1146" i="1" s="1"/>
  <c r="A1147" i="1" s="1"/>
  <c r="A1148" i="1" s="1"/>
  <c r="A1149" i="1" s="1"/>
  <c r="A1150" i="1" s="1"/>
  <c r="A1151" i="1" s="1"/>
  <c r="A1075" i="1"/>
  <c r="A1076" i="1" s="1"/>
  <c r="A1077" i="1" s="1"/>
  <c r="A1082" i="1"/>
  <c r="A1083" i="1" s="1"/>
  <c r="A1084" i="1" s="1"/>
  <c r="A1085" i="1" s="1"/>
  <c r="A918" i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00" i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659" i="1"/>
  <c r="A660" i="1" s="1"/>
  <c r="A661" i="1"/>
  <c r="A162" i="1" l="1"/>
  <c r="A148" i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699" i="1"/>
  <c r="A700" i="1" s="1"/>
  <c r="A701" i="1" s="1"/>
  <c r="A702" i="1" s="1"/>
  <c r="A703" i="1"/>
  <c r="A704" i="1" s="1"/>
  <c r="A705" i="1" s="1"/>
  <c r="A706" i="1" s="1"/>
  <c r="A707" i="1" s="1"/>
  <c r="A714" i="1"/>
  <c r="A710" i="1"/>
  <c r="A711" i="1" s="1"/>
  <c r="A712" i="1" s="1"/>
  <c r="A713" i="1" s="1"/>
  <c r="A1078" i="1"/>
  <c r="A1079" i="1" s="1"/>
  <c r="A1080" i="1" s="1"/>
  <c r="A1081" i="1" s="1"/>
  <c r="A1255" i="1"/>
  <c r="A1256" i="1" s="1"/>
  <c r="A1257" i="1" s="1"/>
  <c r="A1258" i="1" s="1"/>
  <c r="A1259" i="1" s="1"/>
  <c r="A1260" i="1" s="1"/>
  <c r="A1261" i="1"/>
  <c r="A1262" i="1" s="1"/>
  <c r="A1263" i="1" s="1"/>
  <c r="A1240" i="1"/>
  <c r="A1241" i="1" s="1"/>
  <c r="A1242" i="1" s="1"/>
  <c r="A1234" i="1"/>
  <c r="A1235" i="1" s="1"/>
  <c r="A1236" i="1" s="1"/>
  <c r="A1237" i="1" s="1"/>
  <c r="A1238" i="1" s="1"/>
  <c r="A1239" i="1" s="1"/>
  <c r="A1224" i="1"/>
  <c r="A1225" i="1" s="1"/>
  <c r="A1226" i="1" s="1"/>
  <c r="A1220" i="1"/>
  <c r="A1221" i="1" s="1"/>
  <c r="A1222" i="1" s="1"/>
  <c r="A1223" i="1" s="1"/>
  <c r="A1210" i="1"/>
  <c r="A1211" i="1" s="1"/>
  <c r="A1212" i="1" s="1"/>
  <c r="A1203" i="1"/>
  <c r="A1204" i="1" s="1"/>
  <c r="A1205" i="1" s="1"/>
  <c r="A1206" i="1" s="1"/>
  <c r="A1207" i="1" s="1"/>
  <c r="A1208" i="1" s="1"/>
  <c r="A1209" i="1" s="1"/>
  <c r="A662" i="1"/>
  <c r="A663" i="1" s="1"/>
  <c r="A664" i="1"/>
  <c r="A177" i="1" l="1"/>
  <c r="A163" i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715" i="1"/>
  <c r="A716" i="1" s="1"/>
  <c r="A717" i="1" s="1"/>
  <c r="A718" i="1" s="1"/>
  <c r="A665" i="1"/>
  <c r="A666" i="1" s="1"/>
  <c r="A667" i="1"/>
  <c r="A178" i="1" l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/>
  <c r="A670" i="1"/>
  <c r="A671" i="1" s="1"/>
  <c r="A672" i="1" s="1"/>
  <c r="A668" i="1"/>
  <c r="A669" i="1" s="1"/>
  <c r="A193" i="1" l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/>
  <c r="A222" i="1" l="1"/>
  <c r="A223" i="1" s="1"/>
  <c r="A224" i="1" s="1"/>
  <c r="A225" i="1" s="1"/>
  <c r="A226" i="1" s="1"/>
  <c r="A227" i="1" s="1"/>
  <c r="A208" i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</calcChain>
</file>

<file path=xl/sharedStrings.xml><?xml version="1.0" encoding="utf-8"?>
<sst xmlns="http://schemas.openxmlformats.org/spreadsheetml/2006/main" count="6636" uniqueCount="406">
  <si>
    <t>ACTIVO</t>
  </si>
  <si>
    <t>ACTIVO CORRIENTE</t>
  </si>
  <si>
    <t>ACTIVO NO CORRIENTE</t>
  </si>
  <si>
    <t>DISPONIBILIDADES</t>
  </si>
  <si>
    <t>BIENES DE CAMBIO</t>
  </si>
  <si>
    <t>CAJA</t>
  </si>
  <si>
    <t>BANCOS</t>
  </si>
  <si>
    <t>CHEQUES EN CARTERA</t>
  </si>
  <si>
    <t>CUENTA CORRIENTE PESOS #1</t>
  </si>
  <si>
    <t>CUENTA CORRIENTE PESOS #2</t>
  </si>
  <si>
    <t>CUENTA CORRIENTE DOLARES #1</t>
  </si>
  <si>
    <t>CAJA PESOS #1</t>
  </si>
  <si>
    <t>CAJA PESOS #2</t>
  </si>
  <si>
    <t>CAJA MONEDA EXTRANJERA #1</t>
  </si>
  <si>
    <t>PLAZO FIJO PESOS</t>
  </si>
  <si>
    <t>PLAZO FIJO MONEDA EXTRANJERA</t>
  </si>
  <si>
    <t>BONOS</t>
  </si>
  <si>
    <t>ACCIONES</t>
  </si>
  <si>
    <t>DEUDORES MOROSOS</t>
  </si>
  <si>
    <t>IVA CREDITO FISCAL</t>
  </si>
  <si>
    <t>IVA SALDO TÉCNICO</t>
  </si>
  <si>
    <t>IVA SALDO LIBRE DISPONIBILIDAD</t>
  </si>
  <si>
    <t>IVA RETENCIONES</t>
  </si>
  <si>
    <t>IVA PERCEPCIONES</t>
  </si>
  <si>
    <t>GANANCIAS ANTICIPOS</t>
  </si>
  <si>
    <t>GANANCIAS RETENCIONES</t>
  </si>
  <si>
    <t>GANANCIAS SALDO A FAVOR</t>
  </si>
  <si>
    <t>GANANCIAS IMPUESTO DIFERIDO</t>
  </si>
  <si>
    <t>GANANCIA MINIMA PRESUNTA</t>
  </si>
  <si>
    <t>BIENES PERSONALES ANTICIPOS</t>
  </si>
  <si>
    <t>INGRESOS BRUTOS RETENCIONES BANCARIAS</t>
  </si>
  <si>
    <t>INGRESOS BRUTOS SALDO A FAVOR</t>
  </si>
  <si>
    <t>SUSS RETENCIONES</t>
  </si>
  <si>
    <t>INGRESOS BRUTOS RETENCIONES</t>
  </si>
  <si>
    <t>INGRESOS BRUTOS PERCEPCIONES</t>
  </si>
  <si>
    <t>CUENTAS A COBRAR PESOS</t>
  </si>
  <si>
    <t>CUENTAS A COBRAR MONEDA EXTRANJERA</t>
  </si>
  <si>
    <t>CEBADA</t>
  </si>
  <si>
    <t>TRIGO</t>
  </si>
  <si>
    <t>GIRASOL</t>
  </si>
  <si>
    <t>SOJA</t>
  </si>
  <si>
    <t>MAÍZ</t>
  </si>
  <si>
    <t>ADELANTO A PROVEEDORES</t>
  </si>
  <si>
    <t>SEMILLAS</t>
  </si>
  <si>
    <t>FERTILIZANTES</t>
  </si>
  <si>
    <t>CURASEMILLAS - INOCULANTES</t>
  </si>
  <si>
    <t>HERBICIDAS</t>
  </si>
  <si>
    <t>INSECTICIDAS</t>
  </si>
  <si>
    <t>FUNGICIDAS</t>
  </si>
  <si>
    <t>COMBUSTIBLES Y LUBRICANTES</t>
  </si>
  <si>
    <t>PRODUCTOS VETERINARIOS</t>
  </si>
  <si>
    <t>SEMENTERAS</t>
  </si>
  <si>
    <t>NOVILLO (5 A 15 MESES)</t>
  </si>
  <si>
    <t>NOVILLO (16 A 27 MESES)</t>
  </si>
  <si>
    <t>NOVILLO (+ DE 27 MESES)</t>
  </si>
  <si>
    <t>VAQUILLONA (5 A 15 MESES)</t>
  </si>
  <si>
    <t>VAQUILLONA (16 A 27 MESES)</t>
  </si>
  <si>
    <t>VACA SECA - VACIA</t>
  </si>
  <si>
    <t>LECHON (FASE 1 y FASE 2)</t>
  </si>
  <si>
    <t>CACHORRO (RECRIA 1 y 2)</t>
  </si>
  <si>
    <t>CAPON (TERMINACIÓN 1 Y 2)</t>
  </si>
  <si>
    <t>VAQUILLONA PREÑADA</t>
  </si>
  <si>
    <t>VACA PREÑADA</t>
  </si>
  <si>
    <t>VACA CUT</t>
  </si>
  <si>
    <t>TORO (5 A 15 MESES)</t>
  </si>
  <si>
    <t>TORO (16 A 27 MESES)</t>
  </si>
  <si>
    <t>TORO (+ DE 27 MESES)</t>
  </si>
  <si>
    <t>CACHORRA PREÑADA</t>
  </si>
  <si>
    <t>CERDAS PREÑADAS</t>
  </si>
  <si>
    <t>PADRILLOS</t>
  </si>
  <si>
    <t>BIENES DE USO</t>
  </si>
  <si>
    <t>MUEBLES</t>
  </si>
  <si>
    <t>INMUEBLES</t>
  </si>
  <si>
    <t>VEHICULOS</t>
  </si>
  <si>
    <t>MAQUINARIAS</t>
  </si>
  <si>
    <t>HERRAMIENTAS E IMPLEMENTOS</t>
  </si>
  <si>
    <t>HARDWARE Y SOFTWARE</t>
  </si>
  <si>
    <t>AMORTIZACIONES ACUMULADAS</t>
  </si>
  <si>
    <t>INMUEBLES RURALES</t>
  </si>
  <si>
    <t>2</t>
  </si>
  <si>
    <t>NO</t>
  </si>
  <si>
    <t>DEUDAS COMERCIALES</t>
  </si>
  <si>
    <t>CHEQUES EMITIDOS DIFERIDOS</t>
  </si>
  <si>
    <t>DEUDAS SOCIALES</t>
  </si>
  <si>
    <t>SUELDOS A PAGAR</t>
  </si>
  <si>
    <t>CARGAS SOCIALES A PAGAR</t>
  </si>
  <si>
    <t>A.R.T. A PAGAR</t>
  </si>
  <si>
    <t>SUELDO ANUAL COMPLEMENTARIO A PAGAR</t>
  </si>
  <si>
    <t>DEUDAS FISCALES</t>
  </si>
  <si>
    <t>IVA DEBITO FISCAL</t>
  </si>
  <si>
    <t>IVA A PAGAR</t>
  </si>
  <si>
    <t>GANANCIAS A PAGAR</t>
  </si>
  <si>
    <t>2110404</t>
  </si>
  <si>
    <t>BIENES PERSONALES A PAGAR</t>
  </si>
  <si>
    <t>INGRESOS BRUTOS A PAGAR</t>
  </si>
  <si>
    <t>IMPUESTOS MUNICIPALES A PAGAR</t>
  </si>
  <si>
    <t>CUENTAS A PAGAR PESOS</t>
  </si>
  <si>
    <t>CUENTAS A PAGAR MONEDA EXTRANJERA</t>
  </si>
  <si>
    <t>PATRIMONIO NETO</t>
  </si>
  <si>
    <t>31</t>
  </si>
  <si>
    <t>CAPITAL</t>
  </si>
  <si>
    <t>32</t>
  </si>
  <si>
    <t>RESERVAS</t>
  </si>
  <si>
    <t>33</t>
  </si>
  <si>
    <t>RESULTADOS EJERCICIOS ANTERIORES</t>
  </si>
  <si>
    <t>INGRESO POR VENTAS</t>
  </si>
  <si>
    <t>INGRESO POR PRODUCCIÓN</t>
  </si>
  <si>
    <t>INGRESOS - GANANCIAS AGRICULTURA</t>
  </si>
  <si>
    <t>NACIMIENTOS</t>
  </si>
  <si>
    <t>KILOS GANADOS</t>
  </si>
  <si>
    <t>GANANCIA POR CAMBIO DE CATEGORIA</t>
  </si>
  <si>
    <t>INGRESOS - GANANCIAS LECHERIA</t>
  </si>
  <si>
    <t>INGRESOS - GANANCIAS PORCINOS</t>
  </si>
  <si>
    <t>INTERESES COBRADOS</t>
  </si>
  <si>
    <t>RENTA VARIABLE DE NEGOCIOS</t>
  </si>
  <si>
    <t>INGRESO POR VENTA DE MUEBLES</t>
  </si>
  <si>
    <t>COSTO DE LA MERCADERIA VENDIDA</t>
  </si>
  <si>
    <t>FLETE CORTO - ACARREO</t>
  </si>
  <si>
    <t>FLETE LARGO</t>
  </si>
  <si>
    <t>ACONDICIONAMIENTO</t>
  </si>
  <si>
    <t>SECADA</t>
  </si>
  <si>
    <t>PARITARIAS</t>
  </si>
  <si>
    <t>COSTO DE LA MERCADERIA CEDIDA</t>
  </si>
  <si>
    <t>PERDIDA POR TENENCIA GRANOS</t>
  </si>
  <si>
    <t>PERDIDA POR TENENCIA INSUMOS</t>
  </si>
  <si>
    <t>INGRESOS - GANANCIAS GANADERIA</t>
  </si>
  <si>
    <t>GUIAS - SENASA</t>
  </si>
  <si>
    <t>SANIDAD</t>
  </si>
  <si>
    <t>ALIMENTACIÓN</t>
  </si>
  <si>
    <t>SUPLEMENTACIÓN</t>
  </si>
  <si>
    <t>REPRODUCCIÓN</t>
  </si>
  <si>
    <t>PERSONAL</t>
  </si>
  <si>
    <t>CARGAS SOCIALES</t>
  </si>
  <si>
    <t>MANUTENCIÓN PERSONAL</t>
  </si>
  <si>
    <t>MORTANDAD</t>
  </si>
  <si>
    <t>CAMBIO DE CATEGORIA</t>
  </si>
  <si>
    <t>KILOS PERDIDOS</t>
  </si>
  <si>
    <t>PERSONAL VARIABLE</t>
  </si>
  <si>
    <t>ENERGIA ELECTRICA</t>
  </si>
  <si>
    <t>REPUESTOS Y REPARACIONES</t>
  </si>
  <si>
    <t>CONTROL LECHERO</t>
  </si>
  <si>
    <t>GASTOS VARIABLES</t>
  </si>
  <si>
    <t>GASTOS FIJOS</t>
  </si>
  <si>
    <t>COSTOS DE PRODUCCIÓN</t>
  </si>
  <si>
    <t>INGRESOS - GANANCIAS TRASNPORTE</t>
  </si>
  <si>
    <t>PATRIMONIAL</t>
  </si>
  <si>
    <t>SEGUROS Y PATENTES</t>
  </si>
  <si>
    <t>AMORTIZACIONES</t>
  </si>
  <si>
    <t>CONSERVACIÓN DE MEJORAS</t>
  </si>
  <si>
    <t>TASA VIAL</t>
  </si>
  <si>
    <t>IMPUESTO INMOBILIARIO</t>
  </si>
  <si>
    <t>INMUEBLES URBANOS</t>
  </si>
  <si>
    <t>SEGUROS</t>
  </si>
  <si>
    <t>CHEQUES RECHAZADOS</t>
  </si>
  <si>
    <t>CAJA MONEDA EXTRANJERA #2</t>
  </si>
  <si>
    <t>CUENTA CORRIENTE DOLARES #2</t>
  </si>
  <si>
    <t>Cuentas utilizadas para reflejar la gestión de dinero en efectivo.</t>
  </si>
  <si>
    <t>Cuentas utilizadas para reflejar la gestión de cheques de terceros.</t>
  </si>
  <si>
    <t>Cuentas utilizadas para reflejar los movimientos de fondos bancarios.</t>
  </si>
  <si>
    <t>STOCK PRODUCTOS AGRICOLAS</t>
  </si>
  <si>
    <t xml:space="preserve">STOCK DE INSUMOS </t>
  </si>
  <si>
    <t>VARIOS</t>
  </si>
  <si>
    <t>BALANCEADOS</t>
  </si>
  <si>
    <t>CONCENTRADOS</t>
  </si>
  <si>
    <t>REPUESTOS</t>
  </si>
  <si>
    <t>PORCINOS</t>
  </si>
  <si>
    <t>OVINOS</t>
  </si>
  <si>
    <t>CORDEROS</t>
  </si>
  <si>
    <t>BORREGOS</t>
  </si>
  <si>
    <t>OVEJA PREÑADA</t>
  </si>
  <si>
    <t>BORREGA PREÑADA</t>
  </si>
  <si>
    <t>VEHICULO 1 - DOMINIO #</t>
  </si>
  <si>
    <t>VEHICULO 2 - DOMINIO #</t>
  </si>
  <si>
    <t>IMPLEMENTO #1</t>
  </si>
  <si>
    <t>IMPLEMENTO #2</t>
  </si>
  <si>
    <t>MAQUINA 1 #1</t>
  </si>
  <si>
    <t>MAQUINA 2 #1</t>
  </si>
  <si>
    <t>YEGUA PREÑADA</t>
  </si>
  <si>
    <t>PADRILLO</t>
  </si>
  <si>
    <t>INMUEBLE 1 - PARTIDA #</t>
  </si>
  <si>
    <t>INMUEBLE 2 - PARTIDA #</t>
  </si>
  <si>
    <t>MEJORAS</t>
  </si>
  <si>
    <t>MEJORAS INMUEBLE 1 - PARTIDA #</t>
  </si>
  <si>
    <t>MENORAS INMUEBLE 2 - PARTIDA #</t>
  </si>
  <si>
    <t>DEUDAS FINANCIERAS</t>
  </si>
  <si>
    <t>AGRICULTURA</t>
  </si>
  <si>
    <t>INGRESOS Y GANANCIAS</t>
  </si>
  <si>
    <t>INGRESO POR VENTAS HACIENDA GENERAL</t>
  </si>
  <si>
    <t>BOVINOS DE CARNE GENERAL</t>
  </si>
  <si>
    <t>BOVINOS DE LECHE GENERAL</t>
  </si>
  <si>
    <t>PORCINOS GENERAL</t>
  </si>
  <si>
    <t>OVINOS GENERAL</t>
  </si>
  <si>
    <t>EQUINOS GENERAL</t>
  </si>
  <si>
    <t>BOVINOS LECHE GENERAL</t>
  </si>
  <si>
    <t>GANADERIA</t>
  </si>
  <si>
    <t>LECHERIA</t>
  </si>
  <si>
    <t>GANANCIA POR TENENCIA HACIENDA GENERAL</t>
  </si>
  <si>
    <t>INGRESOS - GANANCIAS OVINOS</t>
  </si>
  <si>
    <t>INGRESO POR VENTAS DE SERVICIOS A TERCEROS</t>
  </si>
  <si>
    <t>PULVERIZACIÓN</t>
  </si>
  <si>
    <t>COSECHA</t>
  </si>
  <si>
    <t>GANANCIA POR TENENCIA DE MAQUINARIAS</t>
  </si>
  <si>
    <t>GANANCIA POR TENENCIA DE TRANSPORTE</t>
  </si>
  <si>
    <t>TRANSPORTE</t>
  </si>
  <si>
    <t>INGRESO POR ARRENDAMIENTOS A TERCEROS</t>
  </si>
  <si>
    <t>INGRESO POR ARRENDAMIENTOS INTERNOS</t>
  </si>
  <si>
    <t>INGRESO POR APARCERIA A TERCEROS</t>
  </si>
  <si>
    <t>INGRESO POR PASTOREO y PASTAJE A TERCEROS</t>
  </si>
  <si>
    <t>INGRESO POR APARCERIA INTERNA</t>
  </si>
  <si>
    <t>INGRESO POR PASTOREO y PASTAJE INTERNA</t>
  </si>
  <si>
    <t>GANANCIA POR TENENCIA DE INMUEBLES</t>
  </si>
  <si>
    <t>INDIRECTOS</t>
  </si>
  <si>
    <t>INGRESO POR VENTA DE INMUEBLES RURALES</t>
  </si>
  <si>
    <t>INGRESO POR VENTA DE INMUEBLES URBANOS</t>
  </si>
  <si>
    <t>COSTOS DE VENTA</t>
  </si>
  <si>
    <t>COSTOS DE COMERCIALIZACIÓN</t>
  </si>
  <si>
    <t>PERDIDA POR TENENCIA</t>
  </si>
  <si>
    <t>COSECHA CONTRATADA</t>
  </si>
  <si>
    <t>COSECHA PROPIA</t>
  </si>
  <si>
    <t>LABORES CONTRATADAS</t>
  </si>
  <si>
    <t>LABORES PROPIAS</t>
  </si>
  <si>
    <t>ARRENDAMIENTOS CONTRATADOS</t>
  </si>
  <si>
    <t>ARRENDAMIENTOS PROPIOS</t>
  </si>
  <si>
    <t>GERENCIAMIENTO CONTRATADO</t>
  </si>
  <si>
    <t>GERENCIAMIENTO PROPIO</t>
  </si>
  <si>
    <t>APARCERIAS PROPIAS</t>
  </si>
  <si>
    <t>APARCERIAS CONTRATADAS</t>
  </si>
  <si>
    <t>COSTO DE PRODUCCIÓN CEBADA</t>
  </si>
  <si>
    <t>COSTO DE PRODUCCIÓN TRIGO</t>
  </si>
  <si>
    <t>COSTO DE PRODUCCIÓN GIRASOL</t>
  </si>
  <si>
    <t>COSTO DE PRODUCCIÓN SOJA</t>
  </si>
  <si>
    <t>COSTO DE PRODUCCIÓN MAÍZ</t>
  </si>
  <si>
    <t>COSTO DE PRODUCCIÓN SOJA 2DA</t>
  </si>
  <si>
    <t>SOJA 2DA</t>
  </si>
  <si>
    <t>TERNEROS</t>
  </si>
  <si>
    <t>COSTO DE LA MERCADERIA VENDIDA HACIENDA GENERAL</t>
  </si>
  <si>
    <t>COSTOS DE COMERCIALIZACIÓN VENTA</t>
  </si>
  <si>
    <t>COSTOS DE COMERCIALIZACIÓN COMPRA</t>
  </si>
  <si>
    <t>FLETE</t>
  </si>
  <si>
    <t>PASTOREO O PASTAJE CONTRATADO</t>
  </si>
  <si>
    <t>PASTOREO O PASTAJE PROPIO</t>
  </si>
  <si>
    <t>PERDIDA POR TENENCIA HACIENDA GENERAL</t>
  </si>
  <si>
    <t>AMORTIZACIÓN PASTURAS</t>
  </si>
  <si>
    <t>INSUMOS</t>
  </si>
  <si>
    <t>AMORTIZACIÓN DE MEJORAS</t>
  </si>
  <si>
    <t>AMORTIZACIÓN MEJORAS</t>
  </si>
  <si>
    <t>COSTOS DE OPERACIÓN</t>
  </si>
  <si>
    <t>INGRESOS GERENCIAMIENTO AGRICOLA</t>
  </si>
  <si>
    <t>SOJA DE 2DA</t>
  </si>
  <si>
    <t>GERENCIAMIENTO</t>
  </si>
  <si>
    <t>INGRESOS GERENCIAMIENTO A TERCEROS</t>
  </si>
  <si>
    <t>INGRESOS GERENCIAMIENTO INTERNO</t>
  </si>
  <si>
    <t>INGRESOS GERENCIAMIENTO GANADEROS</t>
  </si>
  <si>
    <t>INGRESOS GERENCIAMIENTO VARIOS</t>
  </si>
  <si>
    <t>INMOBILIARIO</t>
  </si>
  <si>
    <t>ADMINISTRACIÓN</t>
  </si>
  <si>
    <t>VEHICULO #1</t>
  </si>
  <si>
    <t>VEHICULO #2</t>
  </si>
  <si>
    <t>INGRESOS</t>
  </si>
  <si>
    <t>INGRESOS Y GANANCIAS INDIRECTOS</t>
  </si>
  <si>
    <t>INGRESOS Y GANANCIAS DIRECTOS</t>
  </si>
  <si>
    <t>INGRESOS - GANANCIAS INMOBILIARIOS</t>
  </si>
  <si>
    <t>INGRESOS - GANANCIAS GERENCIAMIENTO</t>
  </si>
  <si>
    <t>STOCK HACIENDA GENERAL</t>
  </si>
  <si>
    <t>INMUEBLE #1</t>
  </si>
  <si>
    <t>INMUEBLE #2</t>
  </si>
  <si>
    <t>DEUDAS VARIAS</t>
  </si>
  <si>
    <t>PASTURAS</t>
  </si>
  <si>
    <t>VERDEOS</t>
  </si>
  <si>
    <t>PESOS</t>
  </si>
  <si>
    <t>MONEDA EXTRANJERA</t>
  </si>
  <si>
    <t>INCOBRABLES</t>
  </si>
  <si>
    <t>IVA</t>
  </si>
  <si>
    <t>GANANCIAS</t>
  </si>
  <si>
    <t>INGRESOS BRUTOS</t>
  </si>
  <si>
    <t>GRANOS</t>
  </si>
  <si>
    <t>AGRICOLAS</t>
  </si>
  <si>
    <t>GANADEROS</t>
  </si>
  <si>
    <t>VARIAS</t>
  </si>
  <si>
    <t>GANANCIA POR TENENCIA GRANOS</t>
  </si>
  <si>
    <t>GANANCIA POR TENENCIA INSUMOS</t>
  </si>
  <si>
    <t>GANANCIA POR TENENCIA</t>
  </si>
  <si>
    <t>VIATICOS Y MOVILIDAD</t>
  </si>
  <si>
    <t>ASESORAMIENTO TECNICO</t>
  </si>
  <si>
    <t>COMUNICACIONES</t>
  </si>
  <si>
    <t>OFICINA</t>
  </si>
  <si>
    <t>ASESORAMIENTO CONTABLE</t>
  </si>
  <si>
    <t>ASESORAMIENTO LEGAL</t>
  </si>
  <si>
    <t>HONORARIOS</t>
  </si>
  <si>
    <t xml:space="preserve">INGRESO Y GANANCIAS FINANCIEROS         </t>
  </si>
  <si>
    <t>INGRESOS FINANCIEROS</t>
  </si>
  <si>
    <t>GANANCIAS FINANCIERAS</t>
  </si>
  <si>
    <t>FINANCIERO</t>
  </si>
  <si>
    <t>GANANCIA POR TENENCIA DE INMUEBLES URBANOS</t>
  </si>
  <si>
    <t>INGRESOS Y GANANCIAS EXTRAORDINARIAS</t>
  </si>
  <si>
    <t>VEHICULO # 1</t>
  </si>
  <si>
    <t>VEHICULO # 2</t>
  </si>
  <si>
    <t>COSTO MERCADERIA VENDIDA MUEBLES</t>
  </si>
  <si>
    <t>COSTO MERCADERIA VENDIDA INMUEBLES URBANOS</t>
  </si>
  <si>
    <t>COSTO MERCADERIA VENDIDA INMUEBLES RURALES</t>
  </si>
  <si>
    <t>PERDIDA POR TENENCIA DE INMUEBLES URBANOS</t>
  </si>
  <si>
    <t>COSTOS FINANCIEROS</t>
  </si>
  <si>
    <t>INTERESES</t>
  </si>
  <si>
    <t>DEBITOS POR DIFERENCIA DE CAMBIO</t>
  </si>
  <si>
    <t>GASTOS BANCARIOS</t>
  </si>
  <si>
    <t>IMPUESTOS NACIONALES</t>
  </si>
  <si>
    <t>IMPUESTOS</t>
  </si>
  <si>
    <t>MINIMA PRESUNTA</t>
  </si>
  <si>
    <t>BIENES PERSONALES</t>
  </si>
  <si>
    <t>IMPUESTOS PROVINCIALES</t>
  </si>
  <si>
    <t>IMPUESTOS LOCALES</t>
  </si>
  <si>
    <t>TASAS Y CONTRIBUCIONES</t>
  </si>
  <si>
    <t>TRANSFERENCIAS FINANCIERAS</t>
  </si>
  <si>
    <t>COMBUSTIBLES</t>
  </si>
  <si>
    <t>ACTIVIDAD</t>
  </si>
  <si>
    <t>MANUAL DE LA CUENTA</t>
  </si>
  <si>
    <t>UNIDAD DE NEGOCIO</t>
  </si>
  <si>
    <t>GESTION CREA</t>
  </si>
  <si>
    <t>NIVEL</t>
  </si>
  <si>
    <t>IMPUTABLE</t>
  </si>
  <si>
    <t>Cuenta que refleja la tenencia de bienes de cambio.</t>
  </si>
  <si>
    <t>Cuenta que refleja la tenencia de bienes de uso.</t>
  </si>
  <si>
    <t>INGRESO POR VENTAS LECHE</t>
  </si>
  <si>
    <t>BONIFICACIONES</t>
  </si>
  <si>
    <t>LECHE</t>
  </si>
  <si>
    <t>INGRESO POR VENTAS DE HACIENDA GENERAL</t>
  </si>
  <si>
    <t>DEUDAS DEVENGADAS A PAGAR</t>
  </si>
  <si>
    <t>STOCK HACIENDA PEDIGREE</t>
  </si>
  <si>
    <t>BOVINOS DE CARNE PEDIGREE</t>
  </si>
  <si>
    <t>BOVINOS LECHE  PEDIGREE</t>
  </si>
  <si>
    <t>PORCINOS  PEDIGREE</t>
  </si>
  <si>
    <t>OVINOS  PEDIGREE</t>
  </si>
  <si>
    <t>EQUINOS  PEDIGREE</t>
  </si>
  <si>
    <t>INGRESO POR VENTAS HACIENDA PEDIGREE</t>
  </si>
  <si>
    <t>GANANCIA POR TENENCIA HACIENDA PEDIGREE</t>
  </si>
  <si>
    <t>COSTO DE LA MERCADERIA VENDIDA HACIENDA PEDIGREE</t>
  </si>
  <si>
    <t>AMORTIZACIÓN HACIENDA PEDIGREE</t>
  </si>
  <si>
    <t>PERDIDA POR TENENCIA HACIENDA PEDIGREE</t>
  </si>
  <si>
    <t xml:space="preserve">Cuentas utilizadas para reflejar el resultado por tenencia de la empresa. </t>
  </si>
  <si>
    <t>Cuentas utilizadas para reflejar el resultado por tenencia de la empresa.</t>
  </si>
  <si>
    <t>INGRESOS - GANANCIAS MAQUINARIAS</t>
  </si>
  <si>
    <t>Cuentas utilizadas para reflejar los créditos otorgados a clientes y proveedores</t>
  </si>
  <si>
    <t>Cuentas utilizadas para reflejar los créditos de Impuesto al Valor Agregado (IVA).</t>
  </si>
  <si>
    <t>CRÉDITOS</t>
  </si>
  <si>
    <t>CRÉDITOS COMERCIALES</t>
  </si>
  <si>
    <t>CRÉDITOS FISCALES</t>
  </si>
  <si>
    <t>Cuentas utilizadas para reflejar los CRÉDITOS del Impuesto a las Ganancias.</t>
  </si>
  <si>
    <t>Cuentas utilizadas para reflejar los CRÉDITOS del Impuesto a los  Ingresos Brutos (IIBB).</t>
  </si>
  <si>
    <t>OTROS CRÉDITOS</t>
  </si>
  <si>
    <t>Cuentas utilizadas para reflejar CRÉDITOS otorgados no frecuentes a la operación de la empresa.</t>
  </si>
  <si>
    <t>CRÉDITOS PESOS</t>
  </si>
  <si>
    <t>CRÉDITOS MONEDA EXTRANJERA</t>
  </si>
  <si>
    <t>CRÉDITOS POR DIFERENCIA DE CAMBIO</t>
  </si>
  <si>
    <t>COSTOS Y PÉRDIDAS</t>
  </si>
  <si>
    <t>PÉRDIDAS</t>
  </si>
  <si>
    <t>COSTOS Y PÉRDIDAS DIRECTOS</t>
  </si>
  <si>
    <t>COSTOS Y PÉRDIDAS AGRICULTURA</t>
  </si>
  <si>
    <t>COSTOS Y PÉRDIDAS GANADERIA</t>
  </si>
  <si>
    <t>PÉRDIDAS POR PRODUCCIÓN</t>
  </si>
  <si>
    <t>COSTOS Y PÉRDIDAS LECHERIA</t>
  </si>
  <si>
    <t>COSTOS Y PÉRDIDAS PORCINOS</t>
  </si>
  <si>
    <t>COSTOS Y PÉRDIDAS OVINOS</t>
  </si>
  <si>
    <t>COSTOS Y PÉRDIDAS MAQUINARIAS</t>
  </si>
  <si>
    <t>COSTOS Y PÉRDIDAS TRANSPORTE</t>
  </si>
  <si>
    <t>COSTOS Y PÉRDIDAS INMOBILIARIO</t>
  </si>
  <si>
    <t>COSTOS Y PÉRDIDAS GERENCIAMIENTO</t>
  </si>
  <si>
    <t>COSTOS Y PÉRDIDAS INDIRECTOS</t>
  </si>
  <si>
    <t>COSTOS Y PÉRDIDAS ADMINISTRACIÓN</t>
  </si>
  <si>
    <t>COSTOS Y PÉRDIDAS FINANCIAMIENTO</t>
  </si>
  <si>
    <t>PÉRDIDAS FINANCIERAS</t>
  </si>
  <si>
    <t>COSTOS Y PÉRDIDAS EXTRAORDINARIAS</t>
  </si>
  <si>
    <t>SÍN UNIDAD DE NEGOCIO</t>
  </si>
  <si>
    <t>SÍN ACTIVIDAD</t>
  </si>
  <si>
    <t>SÍ</t>
  </si>
  <si>
    <t>FONDO COMÚN DE INVERSÍÓN</t>
  </si>
  <si>
    <t>PREVISÍON DEUDORES INCOBRABLES</t>
  </si>
  <si>
    <t>SÍLOS Y HENOS</t>
  </si>
  <si>
    <t>SÍLO DE MAÍZ</t>
  </si>
  <si>
    <t>SÍLO DE SORGO</t>
  </si>
  <si>
    <t>BARBECHO SÍN ASÍGNAR</t>
  </si>
  <si>
    <t>PASÍVO</t>
  </si>
  <si>
    <t>PASÍVO CORRIENTE</t>
  </si>
  <si>
    <t>SÍNDICATO A PAGAR</t>
  </si>
  <si>
    <t>GANANCIAS RETENCIONES SÍCORE A PAGAR</t>
  </si>
  <si>
    <t>para registrar alquileres diferidos SÍn facturar o gastos de Cosecha SÍn facturar a la fecha de cierre del Ejercicio.</t>
  </si>
  <si>
    <t>PASÍVO NO CORRIENTE</t>
  </si>
  <si>
    <t>INGRESO POR VENTAS - CESÍONES</t>
  </si>
  <si>
    <t>INGRESO POR CESÍÓN</t>
  </si>
  <si>
    <t>INGRESO POR CESÍÓN SEMILLAS</t>
  </si>
  <si>
    <t>INGRESO POR CESÍONES LECHE</t>
  </si>
  <si>
    <t>SÍEMBRA</t>
  </si>
  <si>
    <t>INGRESO POR CESÍONES DE SERVICIOS INTERNOS</t>
  </si>
  <si>
    <t>INGRESOS - GANANCIAS PLANTA DE SÍLO</t>
  </si>
  <si>
    <t>PLANTA DE SÍLO</t>
  </si>
  <si>
    <t>COMISÍONES - SELLADOS</t>
  </si>
  <si>
    <t>COSTO DE PRODUCCIÓN SÍLO DE MAÍZ</t>
  </si>
  <si>
    <t>COSTO DE PRODUCCIÓN SÍLO DE SORGO</t>
  </si>
  <si>
    <t>COMISÍONES</t>
  </si>
  <si>
    <t>COSTOS Y PÉRDIDAS PLANTA DE SÍLO</t>
  </si>
  <si>
    <t>INVERSIONES</t>
  </si>
  <si>
    <t>INVERSIONES FINANCIERAS</t>
  </si>
  <si>
    <t>Cuentas utilizadas para reflejar los movimientos de INVERSIONES en el SÍstema financiero.</t>
  </si>
  <si>
    <t>INVERSIONES NO FINANCIERAS</t>
  </si>
  <si>
    <t>Cuentas utilizadas para reflejar los movimientos de INVERSIONES fuera del SÍstema financiero.</t>
  </si>
  <si>
    <t>INVERSIONES RENTA FIJA</t>
  </si>
  <si>
    <t>INVERSIONES RENTA VARIABLE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</si>
</sst>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10"/>
      <name val="Calibri Light"/>
      <family val="2"/>
      <scheme val="major"/>
    </font>
    <font>
      <b/>
      <sz val="10"/>
      <name val="Calibri Light"/>
      <family val="2"/>
      <scheme val="major"/>
    </font>
    <font>
      <sz val="10"/>
      <color rgb="FF0070C0"/>
      <name val="Calibri Light"/>
      <family val="2"/>
      <scheme val="major"/>
    </font>
    <font>
      <sz val="10"/>
      <color rgb="FFFF0000"/>
      <name val="Calibri Light"/>
      <family val="2"/>
      <scheme val="maj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left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4" fillId="0" borderId="0" xfId="0" applyFont="1"/>
    <xf numFmtId="0" fontId="3" fillId="4" borderId="0" xfId="0" applyFont="1" applyFill="1" applyAlignment="1">
      <alignment horizontal="left"/>
    </xf>
    <xf numFmtId="0" fontId="3" fillId="4" borderId="0" xfId="0" applyFont="1" applyFill="1" applyAlignment="1">
      <alignment horizontal="left" indent="1"/>
    </xf>
    <xf numFmtId="0" fontId="3" fillId="4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left" indent="2"/>
    </xf>
    <xf numFmtId="0" fontId="5" fillId="3" borderId="0" xfId="0" applyFont="1" applyFill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indent="3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 indent="4"/>
    </xf>
    <xf numFmtId="0" fontId="6" fillId="0" borderId="0" xfId="1" applyFont="1" applyAlignment="1">
      <alignment horizontal="left" indent="4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/>
    <xf numFmtId="0" fontId="6" fillId="0" borderId="0" xfId="0" applyFont="1" applyAlignment="1">
      <alignment horizontal="left" indent="4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indent="6"/>
    </xf>
    <xf numFmtId="0" fontId="8" fillId="0" borderId="0" xfId="1" applyFont="1" applyAlignment="1">
      <alignment horizontal="left" indent="6"/>
    </xf>
    <xf numFmtId="0" fontId="9" fillId="0" borderId="0" xfId="0" applyFont="1" applyAlignment="1">
      <alignment horizontal="left" wrapText="1"/>
    </xf>
    <xf numFmtId="0" fontId="7" fillId="0" borderId="0" xfId="1" applyFont="1" applyAlignment="1">
      <alignment horizontal="center"/>
    </xf>
    <xf numFmtId="0" fontId="10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84"/>
  <sheetViews>
    <sheetView showGridLines="0" tabSelected="1" zoomScaleNormal="100" workbookViewId="0">
      <pane ySplit="2" topLeftCell="A3" activePane="bottomLeft" state="frozen"/>
      <selection pane="bottomLeft" activeCell="B24" sqref="B24"/>
    </sheetView>
  </sheetViews>
  <sheetFormatPr baseColWidth="10" defaultRowHeight="12.75" x14ac:dyDescent="0.2"/>
  <cols>
    <col min="1" max="1" width="11.42578125" style="1"/>
    <col min="2" max="2" width="51.85546875" style="2" bestFit="1" customWidth="1"/>
    <col min="3" max="3" width="5.7109375" style="3" bestFit="1" customWidth="1"/>
    <col min="4" max="4" width="12" style="3" bestFit="1" customWidth="1"/>
    <col min="5" max="5" width="17.7109375" style="3" bestFit="1" customWidth="1"/>
    <col min="6" max="6" width="32.140625" style="28" customWidth="1"/>
    <col min="7" max="7" width="19.85546875" style="3" bestFit="1" customWidth="1"/>
    <col min="8" max="8" width="16" style="3" bestFit="1" customWidth="1"/>
    <col min="9" max="9" width="11.42578125" style="3"/>
    <col min="10" max="16384" width="11.42578125" style="2"/>
  </cols>
  <sheetData>
    <row r="2" spans="1:9" x14ac:dyDescent="0.2">
      <c r="C2" s="3" t="s">
        <v>318</v>
      </c>
      <c r="D2" s="3" t="s">
        <v>319</v>
      </c>
      <c r="F2" s="28" t="s">
        <v>315</v>
      </c>
      <c r="G2" s="3" t="s">
        <v>316</v>
      </c>
      <c r="H2" s="3" t="s">
        <v>314</v>
      </c>
      <c r="I2" s="3" t="s">
        <v>317</v>
      </c>
    </row>
    <row r="3" spans="1:9" s="7" customFormat="1" ht="15" x14ac:dyDescent="0.25">
      <c r="A3" s="4">
        <v>1</v>
      </c>
      <c r="B3" s="5" t="s">
        <v>0</v>
      </c>
      <c r="C3" s="6">
        <v>1</v>
      </c>
      <c r="D3" s="6" t="str">
        <f t="shared" ref="D3:D66" si="0">IF(C3=9,"SÍ","NO")</f>
        <v>NO</v>
      </c>
      <c r="E3" s="6" t="s">
        <v>145</v>
      </c>
      <c r="F3" s="29"/>
      <c r="G3" s="3" t="s">
        <v>371</v>
      </c>
      <c r="H3" s="3" t="s">
        <v>372</v>
      </c>
      <c r="I3" s="3" t="s">
        <v>373</v>
      </c>
    </row>
    <row r="4" spans="1:9" s="7" customFormat="1" ht="15" x14ac:dyDescent="0.25">
      <c r="A4" s="8">
        <f>A3*10+1</f>
        <v>11</v>
      </c>
      <c r="B4" s="9" t="s">
        <v>1</v>
      </c>
      <c r="C4" s="10">
        <v>2</v>
      </c>
      <c r="D4" s="10" t="str">
        <f t="shared" si="0"/>
        <v>NO</v>
      </c>
      <c r="E4" s="10" t="s">
        <v>145</v>
      </c>
      <c r="F4" s="29"/>
      <c r="G4" s="3" t="s">
        <v>371</v>
      </c>
      <c r="H4" s="3" t="s">
        <v>372</v>
      </c>
      <c r="I4" s="3" t="s">
        <v>373</v>
      </c>
    </row>
    <row r="5" spans="1:9" x14ac:dyDescent="0.2">
      <c r="A5" s="11">
        <f>A4*10+1</f>
        <v>111</v>
      </c>
      <c r="B5" s="12" t="s">
        <v>3</v>
      </c>
      <c r="C5" s="13">
        <v>3</v>
      </c>
      <c r="D5" s="13" t="str">
        <f t="shared" si="0"/>
        <v>NO</v>
      </c>
      <c r="E5" s="13" t="s">
        <v>145</v>
      </c>
      <c r="G5" s="3" t="s">
        <v>371</v>
      </c>
      <c r="H5" s="3" t="s">
        <v>372</v>
      </c>
      <c r="I5" s="3" t="s">
        <v>373</v>
      </c>
    </row>
    <row r="6" spans="1:9" x14ac:dyDescent="0.2">
      <c r="A6" s="14">
        <f>A5*100+1</f>
        <v>11101</v>
      </c>
      <c r="B6" s="15" t="s">
        <v>5</v>
      </c>
      <c r="C6" s="16">
        <v>5</v>
      </c>
      <c r="D6" s="16" t="str">
        <f t="shared" si="0"/>
        <v>NO</v>
      </c>
      <c r="E6" s="16" t="s">
        <v>145</v>
      </c>
      <c r="G6" s="3" t="s">
        <v>371</v>
      </c>
      <c r="H6" s="3" t="s">
        <v>372</v>
      </c>
      <c r="I6" s="3" t="s">
        <v>373</v>
      </c>
    </row>
    <row r="7" spans="1:9" s="23" customFormat="1" x14ac:dyDescent="0.2">
      <c r="A7" s="21">
        <f>A6*100+1</f>
        <v>1110101</v>
      </c>
      <c r="B7" s="27" t="s">
        <v>269</v>
      </c>
      <c r="C7" s="22">
        <v>7</v>
      </c>
      <c r="D7" s="22" t="str">
        <f t="shared" si="0"/>
        <v>NO</v>
      </c>
      <c r="E7" s="22" t="s">
        <v>145</v>
      </c>
      <c r="F7" s="36" t="s">
        <v>156</v>
      </c>
      <c r="G7" s="3" t="s">
        <v>371</v>
      </c>
      <c r="H7" s="3" t="s">
        <v>372</v>
      </c>
      <c r="I7" s="3" t="s">
        <v>373</v>
      </c>
    </row>
    <row r="8" spans="1:9" s="26" customFormat="1" x14ac:dyDescent="0.2">
      <c r="A8" s="24">
        <f>A7*100+1</f>
        <v>111010101</v>
      </c>
      <c r="B8" s="31" t="s">
        <v>11</v>
      </c>
      <c r="C8" s="25">
        <v>9</v>
      </c>
      <c r="D8" s="25" t="str">
        <f t="shared" si="0"/>
        <v>SÍ</v>
      </c>
      <c r="E8" s="25" t="s">
        <v>145</v>
      </c>
      <c r="F8" s="37"/>
      <c r="G8" s="3" t="s">
        <v>371</v>
      </c>
      <c r="H8" s="3" t="s">
        <v>372</v>
      </c>
      <c r="I8" s="22" t="s">
        <v>80</v>
      </c>
    </row>
    <row r="9" spans="1:9" s="26" customFormat="1" x14ac:dyDescent="0.2">
      <c r="A9" s="24">
        <f>A8+1</f>
        <v>111010102</v>
      </c>
      <c r="B9" s="31" t="s">
        <v>12</v>
      </c>
      <c r="C9" s="25">
        <v>9</v>
      </c>
      <c r="D9" s="25" t="str">
        <f t="shared" si="0"/>
        <v>SÍ</v>
      </c>
      <c r="E9" s="25" t="s">
        <v>145</v>
      </c>
      <c r="F9" s="37"/>
      <c r="G9" s="3" t="s">
        <v>371</v>
      </c>
      <c r="H9" s="3" t="s">
        <v>372</v>
      </c>
      <c r="I9" s="22" t="s">
        <v>80</v>
      </c>
    </row>
    <row r="10" spans="1:9" s="23" customFormat="1" x14ac:dyDescent="0.2">
      <c r="A10" s="21">
        <f>A7+1</f>
        <v>1110102</v>
      </c>
      <c r="B10" s="27" t="s">
        <v>270</v>
      </c>
      <c r="C10" s="22">
        <v>7</v>
      </c>
      <c r="D10" s="22" t="str">
        <f t="shared" si="0"/>
        <v>NO</v>
      </c>
      <c r="E10" s="22" t="s">
        <v>145</v>
      </c>
      <c r="F10" s="37"/>
      <c r="G10" s="3" t="s">
        <v>371</v>
      </c>
      <c r="H10" s="3" t="s">
        <v>372</v>
      </c>
      <c r="I10" s="3" t="s">
        <v>373</v>
      </c>
    </row>
    <row r="11" spans="1:9" s="26" customFormat="1" x14ac:dyDescent="0.2">
      <c r="A11" s="24">
        <f>A10*100+1</f>
        <v>111010201</v>
      </c>
      <c r="B11" s="31" t="s">
        <v>13</v>
      </c>
      <c r="C11" s="25">
        <v>9</v>
      </c>
      <c r="D11" s="25" t="str">
        <f t="shared" si="0"/>
        <v>SÍ</v>
      </c>
      <c r="E11" s="25" t="s">
        <v>145</v>
      </c>
      <c r="F11" s="37"/>
      <c r="G11" s="3" t="s">
        <v>371</v>
      </c>
      <c r="H11" s="3" t="s">
        <v>372</v>
      </c>
      <c r="I11" s="22" t="s">
        <v>80</v>
      </c>
    </row>
    <row r="12" spans="1:9" s="26" customFormat="1" x14ac:dyDescent="0.2">
      <c r="A12" s="24">
        <f>A11+1</f>
        <v>111010202</v>
      </c>
      <c r="B12" s="31" t="s">
        <v>154</v>
      </c>
      <c r="C12" s="25">
        <v>9</v>
      </c>
      <c r="D12" s="25" t="str">
        <f t="shared" si="0"/>
        <v>SÍ</v>
      </c>
      <c r="E12" s="25" t="s">
        <v>145</v>
      </c>
      <c r="F12" s="38"/>
      <c r="G12" s="3" t="s">
        <v>371</v>
      </c>
      <c r="H12" s="3" t="s">
        <v>372</v>
      </c>
      <c r="I12" s="22" t="s">
        <v>80</v>
      </c>
    </row>
    <row r="13" spans="1:9" s="23" customFormat="1" x14ac:dyDescent="0.2">
      <c r="A13" s="21">
        <f>A10+1</f>
        <v>1110103</v>
      </c>
      <c r="B13" s="27" t="s">
        <v>7</v>
      </c>
      <c r="C13" s="22">
        <v>7</v>
      </c>
      <c r="D13" s="22" t="str">
        <f t="shared" si="0"/>
        <v>NO</v>
      </c>
      <c r="E13" s="22" t="s">
        <v>145</v>
      </c>
      <c r="F13" s="36" t="s">
        <v>157</v>
      </c>
      <c r="G13" s="3" t="s">
        <v>371</v>
      </c>
      <c r="H13" s="3" t="s">
        <v>372</v>
      </c>
      <c r="I13" s="3" t="s">
        <v>373</v>
      </c>
    </row>
    <row r="14" spans="1:9" s="26" customFormat="1" x14ac:dyDescent="0.2">
      <c r="A14" s="24">
        <f>A13*100+1</f>
        <v>111010301</v>
      </c>
      <c r="B14" s="31" t="s">
        <v>7</v>
      </c>
      <c r="C14" s="25">
        <v>9</v>
      </c>
      <c r="D14" s="25" t="str">
        <f t="shared" si="0"/>
        <v>SÍ</v>
      </c>
      <c r="E14" s="25" t="s">
        <v>145</v>
      </c>
      <c r="F14" s="37"/>
      <c r="G14" s="3" t="s">
        <v>371</v>
      </c>
      <c r="H14" s="3" t="s">
        <v>372</v>
      </c>
      <c r="I14" s="22" t="s">
        <v>80</v>
      </c>
    </row>
    <row r="15" spans="1:9" s="26" customFormat="1" x14ac:dyDescent="0.2">
      <c r="A15" s="24">
        <f>A14+1</f>
        <v>111010302</v>
      </c>
      <c r="B15" s="31" t="s">
        <v>153</v>
      </c>
      <c r="C15" s="25">
        <v>9</v>
      </c>
      <c r="D15" s="25" t="str">
        <f t="shared" si="0"/>
        <v>SÍ</v>
      </c>
      <c r="E15" s="25" t="s">
        <v>145</v>
      </c>
      <c r="F15" s="38"/>
      <c r="G15" s="3" t="s">
        <v>371</v>
      </c>
      <c r="H15" s="3" t="s">
        <v>372</v>
      </c>
      <c r="I15" s="22" t="s">
        <v>80</v>
      </c>
    </row>
    <row r="16" spans="1:9" x14ac:dyDescent="0.2">
      <c r="A16" s="14">
        <f>A6+1</f>
        <v>11102</v>
      </c>
      <c r="B16" s="15" t="s">
        <v>6</v>
      </c>
      <c r="C16" s="16">
        <v>5</v>
      </c>
      <c r="D16" s="16" t="str">
        <f t="shared" si="0"/>
        <v>NO</v>
      </c>
      <c r="E16" s="16" t="s">
        <v>145</v>
      </c>
      <c r="G16" s="3" t="s">
        <v>371</v>
      </c>
      <c r="H16" s="3" t="s">
        <v>372</v>
      </c>
      <c r="I16" s="3" t="s">
        <v>373</v>
      </c>
    </row>
    <row r="17" spans="1:9" s="23" customFormat="1" x14ac:dyDescent="0.2">
      <c r="A17" s="21">
        <f>A16*100+1</f>
        <v>1110201</v>
      </c>
      <c r="B17" s="27" t="s">
        <v>269</v>
      </c>
      <c r="C17" s="22">
        <v>7</v>
      </c>
      <c r="D17" s="22" t="str">
        <f t="shared" si="0"/>
        <v>NO</v>
      </c>
      <c r="E17" s="22" t="s">
        <v>145</v>
      </c>
      <c r="F17" s="36" t="s">
        <v>158</v>
      </c>
      <c r="G17" s="3" t="s">
        <v>371</v>
      </c>
      <c r="H17" s="3" t="s">
        <v>372</v>
      </c>
      <c r="I17" s="3" t="s">
        <v>373</v>
      </c>
    </row>
    <row r="18" spans="1:9" s="26" customFormat="1" x14ac:dyDescent="0.2">
      <c r="A18" s="24">
        <f>A17*100+1</f>
        <v>111020101</v>
      </c>
      <c r="B18" s="31" t="s">
        <v>8</v>
      </c>
      <c r="C18" s="25">
        <v>9</v>
      </c>
      <c r="D18" s="25" t="str">
        <f t="shared" si="0"/>
        <v>SÍ</v>
      </c>
      <c r="E18" s="25" t="s">
        <v>145</v>
      </c>
      <c r="F18" s="37"/>
      <c r="G18" s="3" t="s">
        <v>371</v>
      </c>
      <c r="H18" s="3" t="s">
        <v>372</v>
      </c>
      <c r="I18" s="22" t="s">
        <v>80</v>
      </c>
    </row>
    <row r="19" spans="1:9" s="26" customFormat="1" x14ac:dyDescent="0.2">
      <c r="A19" s="24">
        <f>A18+1</f>
        <v>111020102</v>
      </c>
      <c r="B19" s="31" t="s">
        <v>9</v>
      </c>
      <c r="C19" s="25">
        <v>9</v>
      </c>
      <c r="D19" s="25" t="str">
        <f t="shared" si="0"/>
        <v>SÍ</v>
      </c>
      <c r="E19" s="25" t="s">
        <v>145</v>
      </c>
      <c r="F19" s="37"/>
      <c r="G19" s="3" t="s">
        <v>371</v>
      </c>
      <c r="H19" s="3" t="s">
        <v>372</v>
      </c>
      <c r="I19" s="22" t="s">
        <v>80</v>
      </c>
    </row>
    <row r="20" spans="1:9" s="23" customFormat="1" x14ac:dyDescent="0.2">
      <c r="A20" s="21">
        <f>A17+1</f>
        <v>1110202</v>
      </c>
      <c r="B20" s="27" t="s">
        <v>270</v>
      </c>
      <c r="C20" s="22">
        <v>7</v>
      </c>
      <c r="D20" s="22" t="str">
        <f t="shared" si="0"/>
        <v>NO</v>
      </c>
      <c r="E20" s="22" t="s">
        <v>145</v>
      </c>
      <c r="F20" s="37"/>
      <c r="G20" s="3" t="s">
        <v>371</v>
      </c>
      <c r="H20" s="3" t="s">
        <v>372</v>
      </c>
      <c r="I20" s="3" t="s">
        <v>373</v>
      </c>
    </row>
    <row r="21" spans="1:9" s="26" customFormat="1" x14ac:dyDescent="0.2">
      <c r="A21" s="24">
        <f>A20*100+1</f>
        <v>111020201</v>
      </c>
      <c r="B21" s="31" t="s">
        <v>10</v>
      </c>
      <c r="C21" s="25">
        <v>9</v>
      </c>
      <c r="D21" s="25" t="str">
        <f t="shared" si="0"/>
        <v>SÍ</v>
      </c>
      <c r="E21" s="25" t="s">
        <v>145</v>
      </c>
      <c r="F21" s="37"/>
      <c r="G21" s="3" t="s">
        <v>371</v>
      </c>
      <c r="H21" s="3" t="s">
        <v>372</v>
      </c>
      <c r="I21" s="22" t="s">
        <v>80</v>
      </c>
    </row>
    <row r="22" spans="1:9" s="26" customFormat="1" x14ac:dyDescent="0.2">
      <c r="A22" s="24">
        <f>A21+1</f>
        <v>111020202</v>
      </c>
      <c r="B22" s="31" t="s">
        <v>155</v>
      </c>
      <c r="C22" s="25">
        <v>9</v>
      </c>
      <c r="D22" s="25" t="str">
        <f t="shared" si="0"/>
        <v>SÍ</v>
      </c>
      <c r="E22" s="25" t="s">
        <v>145</v>
      </c>
      <c r="F22" s="38"/>
      <c r="G22" s="3" t="s">
        <v>371</v>
      </c>
      <c r="H22" s="3" t="s">
        <v>372</v>
      </c>
      <c r="I22" s="22" t="s">
        <v>80</v>
      </c>
    </row>
    <row r="23" spans="1:9" x14ac:dyDescent="0.2">
      <c r="A23" s="11">
        <f>A5+1</f>
        <v>112</v>
      </c>
      <c r="B23" s="12" t="s">
        <v>399</v>
      </c>
      <c r="C23" s="13">
        <v>3</v>
      </c>
      <c r="D23" s="13" t="str">
        <f t="shared" si="0"/>
        <v>NO</v>
      </c>
      <c r="E23" s="13" t="s">
        <v>145</v>
      </c>
      <c r="G23" s="3" t="s">
        <v>371</v>
      </c>
      <c r="H23" s="3" t="s">
        <v>372</v>
      </c>
      <c r="I23" s="3" t="s">
        <v>373</v>
      </c>
    </row>
    <row r="24" spans="1:9" x14ac:dyDescent="0.2">
      <c r="A24" s="14">
        <f>A23*100+1</f>
        <v>11201</v>
      </c>
      <c r="B24" s="15" t="s">
        <v>400</v>
      </c>
      <c r="C24" s="16">
        <v>5</v>
      </c>
      <c r="D24" s="16" t="str">
        <f t="shared" si="0"/>
        <v>NO</v>
      </c>
      <c r="E24" s="16" t="s">
        <v>145</v>
      </c>
      <c r="G24" s="3" t="s">
        <v>371</v>
      </c>
      <c r="H24" s="3" t="s">
        <v>372</v>
      </c>
      <c r="I24" s="3" t="s">
        <v>373</v>
      </c>
    </row>
    <row r="25" spans="1:9" ht="15" customHeight="1" x14ac:dyDescent="0.2">
      <c r="A25" s="21">
        <f>A24*100+1</f>
        <v>1120101</v>
      </c>
      <c r="B25" s="18" t="s">
        <v>269</v>
      </c>
      <c r="C25" s="3">
        <v>7</v>
      </c>
      <c r="D25" s="3" t="str">
        <f t="shared" si="0"/>
        <v>NO</v>
      </c>
      <c r="E25" s="3" t="s">
        <v>145</v>
      </c>
      <c r="F25" s="36" t="s">
        <v>401</v>
      </c>
      <c r="G25" s="3" t="s">
        <v>371</v>
      </c>
      <c r="H25" s="3" t="s">
        <v>372</v>
      </c>
      <c r="I25" s="3" t="s">
        <v>373</v>
      </c>
    </row>
    <row r="26" spans="1:9" s="26" customFormat="1" ht="12.75" customHeight="1" x14ac:dyDescent="0.2">
      <c r="A26" s="24">
        <f>A25*100+1</f>
        <v>112010101</v>
      </c>
      <c r="B26" s="32" t="s">
        <v>14</v>
      </c>
      <c r="C26" s="25">
        <v>9</v>
      </c>
      <c r="D26" s="25" t="str">
        <f t="shared" si="0"/>
        <v>SÍ</v>
      </c>
      <c r="E26" s="25" t="s">
        <v>145</v>
      </c>
      <c r="F26" s="37"/>
      <c r="G26" s="3" t="s">
        <v>371</v>
      </c>
      <c r="H26" s="3" t="s">
        <v>372</v>
      </c>
      <c r="I26" s="22" t="s">
        <v>80</v>
      </c>
    </row>
    <row r="27" spans="1:9" s="26" customFormat="1" x14ac:dyDescent="0.2">
      <c r="A27" s="24">
        <f>A26+1</f>
        <v>112010102</v>
      </c>
      <c r="B27" s="32" t="s">
        <v>16</v>
      </c>
      <c r="C27" s="25">
        <v>9</v>
      </c>
      <c r="D27" s="25" t="str">
        <f t="shared" si="0"/>
        <v>SÍ</v>
      </c>
      <c r="E27" s="25" t="s">
        <v>145</v>
      </c>
      <c r="F27" s="37"/>
      <c r="G27" s="3" t="s">
        <v>371</v>
      </c>
      <c r="H27" s="3" t="s">
        <v>372</v>
      </c>
      <c r="I27" s="22" t="s">
        <v>80</v>
      </c>
    </row>
    <row r="28" spans="1:9" s="26" customFormat="1" x14ac:dyDescent="0.2">
      <c r="A28" s="24">
        <f>A27+1</f>
        <v>112010103</v>
      </c>
      <c r="B28" s="32" t="s">
        <v>17</v>
      </c>
      <c r="C28" s="25">
        <v>9</v>
      </c>
      <c r="D28" s="25" t="str">
        <f t="shared" si="0"/>
        <v>SÍ</v>
      </c>
      <c r="E28" s="25" t="s">
        <v>145</v>
      </c>
      <c r="F28" s="37"/>
      <c r="G28" s="3" t="s">
        <v>371</v>
      </c>
      <c r="H28" s="3" t="s">
        <v>372</v>
      </c>
      <c r="I28" s="22" t="s">
        <v>80</v>
      </c>
    </row>
    <row r="29" spans="1:9" s="26" customFormat="1" x14ac:dyDescent="0.2">
      <c r="A29" s="24">
        <f>A28+1</f>
        <v>112010104</v>
      </c>
      <c r="B29" s="32" t="s">
        <v>374</v>
      </c>
      <c r="C29" s="25">
        <v>9</v>
      </c>
      <c r="D29" s="25" t="str">
        <f t="shared" si="0"/>
        <v>SÍ</v>
      </c>
      <c r="E29" s="25" t="s">
        <v>145</v>
      </c>
      <c r="F29" s="37"/>
      <c r="G29" s="3" t="s">
        <v>371</v>
      </c>
      <c r="H29" s="3" t="s">
        <v>372</v>
      </c>
      <c r="I29" s="22" t="s">
        <v>80</v>
      </c>
    </row>
    <row r="30" spans="1:9" x14ac:dyDescent="0.2">
      <c r="A30" s="1">
        <f>A25+1</f>
        <v>1120102</v>
      </c>
      <c r="B30" s="18" t="s">
        <v>270</v>
      </c>
      <c r="C30" s="3">
        <v>7</v>
      </c>
      <c r="D30" s="3" t="str">
        <f t="shared" si="0"/>
        <v>NO</v>
      </c>
      <c r="E30" s="3" t="s">
        <v>145</v>
      </c>
      <c r="F30" s="37"/>
      <c r="G30" s="3" t="s">
        <v>371</v>
      </c>
      <c r="H30" s="3" t="s">
        <v>372</v>
      </c>
      <c r="I30" s="3" t="s">
        <v>373</v>
      </c>
    </row>
    <row r="31" spans="1:9" s="26" customFormat="1" x14ac:dyDescent="0.2">
      <c r="A31" s="24">
        <f>A30*100+1</f>
        <v>112010201</v>
      </c>
      <c r="B31" s="32" t="s">
        <v>15</v>
      </c>
      <c r="C31" s="25">
        <v>9</v>
      </c>
      <c r="D31" s="25" t="str">
        <f t="shared" si="0"/>
        <v>SÍ</v>
      </c>
      <c r="E31" s="25" t="s">
        <v>145</v>
      </c>
      <c r="F31" s="38"/>
      <c r="G31" s="3" t="s">
        <v>371</v>
      </c>
      <c r="H31" s="3" t="s">
        <v>372</v>
      </c>
      <c r="I31" s="22" t="s">
        <v>80</v>
      </c>
    </row>
    <row r="32" spans="1:9" x14ac:dyDescent="0.2">
      <c r="A32" s="14">
        <f>A24+1</f>
        <v>11202</v>
      </c>
      <c r="B32" s="15" t="s">
        <v>402</v>
      </c>
      <c r="C32" s="16">
        <v>5</v>
      </c>
      <c r="D32" s="16" t="str">
        <f t="shared" si="0"/>
        <v>NO</v>
      </c>
      <c r="E32" s="16" t="s">
        <v>145</v>
      </c>
      <c r="G32" s="3" t="s">
        <v>371</v>
      </c>
      <c r="H32" s="3" t="s">
        <v>372</v>
      </c>
      <c r="I32" s="3" t="s">
        <v>373</v>
      </c>
    </row>
    <row r="33" spans="1:9" x14ac:dyDescent="0.2">
      <c r="A33" s="21">
        <f>A32*100+1</f>
        <v>1120201</v>
      </c>
      <c r="B33" s="17" t="s">
        <v>269</v>
      </c>
      <c r="C33" s="3">
        <v>7</v>
      </c>
      <c r="D33" s="3" t="str">
        <f t="shared" si="0"/>
        <v>NO</v>
      </c>
      <c r="E33" s="3" t="s">
        <v>145</v>
      </c>
      <c r="F33" s="36" t="s">
        <v>403</v>
      </c>
      <c r="G33" s="3" t="s">
        <v>371</v>
      </c>
      <c r="H33" s="3" t="s">
        <v>372</v>
      </c>
      <c r="I33" s="3" t="s">
        <v>373</v>
      </c>
    </row>
    <row r="34" spans="1:9" s="26" customFormat="1" x14ac:dyDescent="0.2">
      <c r="A34" s="24">
        <f>A33*100+1</f>
        <v>112020101</v>
      </c>
      <c r="B34" s="32" t="s">
        <v>404</v>
      </c>
      <c r="C34" s="25">
        <v>9</v>
      </c>
      <c r="D34" s="25" t="str">
        <f t="shared" si="0"/>
        <v>SÍ</v>
      </c>
      <c r="E34" s="25" t="s">
        <v>145</v>
      </c>
      <c r="F34" s="37"/>
      <c r="G34" s="3" t="s">
        <v>371</v>
      </c>
      <c r="H34" s="3" t="s">
        <v>372</v>
      </c>
      <c r="I34" s="22" t="s">
        <v>80</v>
      </c>
    </row>
    <row r="35" spans="1:9" s="26" customFormat="1" x14ac:dyDescent="0.2">
      <c r="A35" s="24">
        <f>A34+1</f>
        <v>112020102</v>
      </c>
      <c r="B35" s="32" t="s">
        <v>405</v>
      </c>
      <c r="C35" s="25">
        <v>9</v>
      </c>
      <c r="D35" s="25" t="str">
        <f t="shared" si="0"/>
        <v>SÍ</v>
      </c>
      <c r="E35" s="25" t="s">
        <v>145</v>
      </c>
      <c r="F35" s="37"/>
      <c r="G35" s="3" t="s">
        <v>371</v>
      </c>
      <c r="H35" s="3" t="s">
        <v>372</v>
      </c>
      <c r="I35" s="22" t="s">
        <v>80</v>
      </c>
    </row>
    <row r="36" spans="1:9" x14ac:dyDescent="0.2">
      <c r="A36" s="1">
        <f>A33+1</f>
        <v>1120202</v>
      </c>
      <c r="B36" s="17" t="s">
        <v>270</v>
      </c>
      <c r="C36" s="3">
        <v>7</v>
      </c>
      <c r="D36" s="3" t="str">
        <f t="shared" si="0"/>
        <v>NO</v>
      </c>
      <c r="E36" s="3" t="s">
        <v>145</v>
      </c>
      <c r="F36" s="37"/>
      <c r="G36" s="3" t="s">
        <v>371</v>
      </c>
      <c r="H36" s="3" t="s">
        <v>372</v>
      </c>
      <c r="I36" s="3" t="s">
        <v>373</v>
      </c>
    </row>
    <row r="37" spans="1:9" x14ac:dyDescent="0.2">
      <c r="A37" s="24">
        <f>A36*100+1</f>
        <v>112020201</v>
      </c>
      <c r="B37" s="32" t="s">
        <v>404</v>
      </c>
      <c r="C37" s="25">
        <v>9</v>
      </c>
      <c r="D37" s="25" t="str">
        <f t="shared" si="0"/>
        <v>SÍ</v>
      </c>
      <c r="E37" s="25" t="s">
        <v>145</v>
      </c>
      <c r="F37" s="37"/>
      <c r="G37" s="3" t="s">
        <v>371</v>
      </c>
      <c r="H37" s="3" t="s">
        <v>372</v>
      </c>
      <c r="I37" s="22" t="s">
        <v>80</v>
      </c>
    </row>
    <row r="38" spans="1:9" x14ac:dyDescent="0.2">
      <c r="A38" s="24">
        <f>A37+1</f>
        <v>112020202</v>
      </c>
      <c r="B38" s="32" t="s">
        <v>405</v>
      </c>
      <c r="C38" s="25">
        <v>9</v>
      </c>
      <c r="D38" s="25" t="str">
        <f t="shared" si="0"/>
        <v>SÍ</v>
      </c>
      <c r="E38" s="25" t="s">
        <v>145</v>
      </c>
      <c r="F38" s="38"/>
      <c r="G38" s="3" t="s">
        <v>371</v>
      </c>
      <c r="H38" s="3" t="s">
        <v>372</v>
      </c>
      <c r="I38" s="22" t="s">
        <v>80</v>
      </c>
    </row>
    <row r="39" spans="1:9" x14ac:dyDescent="0.2">
      <c r="A39" s="11">
        <f>A23+1</f>
        <v>113</v>
      </c>
      <c r="B39" s="12" t="s">
        <v>343</v>
      </c>
      <c r="C39" s="13">
        <v>3</v>
      </c>
      <c r="D39" s="13" t="str">
        <f t="shared" si="0"/>
        <v>NO</v>
      </c>
      <c r="E39" s="13" t="s">
        <v>145</v>
      </c>
      <c r="G39" s="3" t="s">
        <v>371</v>
      </c>
      <c r="H39" s="3" t="s">
        <v>372</v>
      </c>
      <c r="I39" s="3" t="s">
        <v>373</v>
      </c>
    </row>
    <row r="40" spans="1:9" x14ac:dyDescent="0.2">
      <c r="A40" s="14">
        <f>A39*100+1</f>
        <v>11301</v>
      </c>
      <c r="B40" s="15" t="s">
        <v>344</v>
      </c>
      <c r="C40" s="16">
        <v>5</v>
      </c>
      <c r="D40" s="16" t="str">
        <f t="shared" si="0"/>
        <v>NO</v>
      </c>
      <c r="E40" s="16" t="s">
        <v>145</v>
      </c>
      <c r="G40" s="3" t="s">
        <v>371</v>
      </c>
      <c r="H40" s="3" t="s">
        <v>372</v>
      </c>
      <c r="I40" s="3" t="s">
        <v>373</v>
      </c>
    </row>
    <row r="41" spans="1:9" ht="12.75" customHeight="1" x14ac:dyDescent="0.2">
      <c r="A41" s="21">
        <f>A40*100+1</f>
        <v>1130101</v>
      </c>
      <c r="B41" s="17" t="s">
        <v>269</v>
      </c>
      <c r="C41" s="3">
        <v>7</v>
      </c>
      <c r="D41" s="3" t="str">
        <f t="shared" si="0"/>
        <v>NO</v>
      </c>
      <c r="E41" s="3" t="s">
        <v>145</v>
      </c>
      <c r="F41" s="36" t="s">
        <v>341</v>
      </c>
      <c r="G41" s="3" t="s">
        <v>371</v>
      </c>
      <c r="H41" s="3" t="s">
        <v>372</v>
      </c>
      <c r="I41" s="3" t="s">
        <v>373</v>
      </c>
    </row>
    <row r="42" spans="1:9" s="26" customFormat="1" x14ac:dyDescent="0.2">
      <c r="A42" s="24">
        <f>A41*100+1</f>
        <v>113010101</v>
      </c>
      <c r="B42" s="32" t="s">
        <v>35</v>
      </c>
      <c r="C42" s="25">
        <v>9</v>
      </c>
      <c r="D42" s="25" t="str">
        <f t="shared" si="0"/>
        <v>SÍ</v>
      </c>
      <c r="E42" s="25" t="s">
        <v>145</v>
      </c>
      <c r="F42" s="37"/>
      <c r="G42" s="3" t="s">
        <v>371</v>
      </c>
      <c r="H42" s="3" t="s">
        <v>372</v>
      </c>
      <c r="I42" s="22" t="s">
        <v>80</v>
      </c>
    </row>
    <row r="43" spans="1:9" s="26" customFormat="1" x14ac:dyDescent="0.2">
      <c r="A43" s="24">
        <f>A42+1</f>
        <v>113010102</v>
      </c>
      <c r="B43" s="32" t="s">
        <v>42</v>
      </c>
      <c r="C43" s="25">
        <v>9</v>
      </c>
      <c r="D43" s="25" t="str">
        <f t="shared" si="0"/>
        <v>SÍ</v>
      </c>
      <c r="E43" s="25" t="s">
        <v>145</v>
      </c>
      <c r="F43" s="37"/>
      <c r="G43" s="3" t="s">
        <v>371</v>
      </c>
      <c r="H43" s="3" t="s">
        <v>372</v>
      </c>
      <c r="I43" s="22" t="s">
        <v>80</v>
      </c>
    </row>
    <row r="44" spans="1:9" x14ac:dyDescent="0.2">
      <c r="A44" s="1">
        <f>A41+1</f>
        <v>1130102</v>
      </c>
      <c r="B44" s="17" t="s">
        <v>270</v>
      </c>
      <c r="C44" s="3">
        <v>7</v>
      </c>
      <c r="D44" s="3" t="str">
        <f t="shared" si="0"/>
        <v>NO</v>
      </c>
      <c r="E44" s="3" t="s">
        <v>145</v>
      </c>
      <c r="F44" s="37"/>
      <c r="G44" s="3" t="s">
        <v>371</v>
      </c>
      <c r="H44" s="3" t="s">
        <v>372</v>
      </c>
      <c r="I44" s="3" t="s">
        <v>373</v>
      </c>
    </row>
    <row r="45" spans="1:9" s="26" customFormat="1" x14ac:dyDescent="0.2">
      <c r="A45" s="24">
        <v>113010201</v>
      </c>
      <c r="B45" s="32" t="s">
        <v>36</v>
      </c>
      <c r="C45" s="25">
        <v>9</v>
      </c>
      <c r="D45" s="25" t="str">
        <f t="shared" si="0"/>
        <v>SÍ</v>
      </c>
      <c r="E45" s="25" t="s">
        <v>145</v>
      </c>
      <c r="F45" s="37"/>
      <c r="G45" s="3" t="s">
        <v>371</v>
      </c>
      <c r="H45" s="3" t="s">
        <v>372</v>
      </c>
      <c r="I45" s="22" t="s">
        <v>80</v>
      </c>
    </row>
    <row r="46" spans="1:9" s="26" customFormat="1" x14ac:dyDescent="0.2">
      <c r="A46" s="1">
        <f>A44+1</f>
        <v>1130103</v>
      </c>
      <c r="B46" s="17" t="s">
        <v>271</v>
      </c>
      <c r="C46" s="3">
        <v>7</v>
      </c>
      <c r="D46" s="3" t="str">
        <f t="shared" si="0"/>
        <v>NO</v>
      </c>
      <c r="E46" s="3" t="s">
        <v>145</v>
      </c>
      <c r="F46" s="37"/>
      <c r="G46" s="3" t="s">
        <v>371</v>
      </c>
      <c r="H46" s="3" t="s">
        <v>372</v>
      </c>
      <c r="I46" s="3" t="s">
        <v>373</v>
      </c>
    </row>
    <row r="47" spans="1:9" x14ac:dyDescent="0.2">
      <c r="A47" s="24">
        <f>A46*100+1</f>
        <v>113010301</v>
      </c>
      <c r="B47" s="32" t="s">
        <v>18</v>
      </c>
      <c r="C47" s="25">
        <v>9</v>
      </c>
      <c r="D47" s="25" t="str">
        <f t="shared" si="0"/>
        <v>SÍ</v>
      </c>
      <c r="E47" s="25" t="s">
        <v>145</v>
      </c>
      <c r="F47" s="37"/>
      <c r="G47" s="3" t="s">
        <v>371</v>
      </c>
      <c r="H47" s="3" t="s">
        <v>372</v>
      </c>
      <c r="I47" s="22" t="s">
        <v>80</v>
      </c>
    </row>
    <row r="48" spans="1:9" x14ac:dyDescent="0.2">
      <c r="A48" s="24">
        <f>A47+1</f>
        <v>113010302</v>
      </c>
      <c r="B48" s="32" t="s">
        <v>375</v>
      </c>
      <c r="C48" s="25">
        <v>9</v>
      </c>
      <c r="D48" s="25" t="str">
        <f t="shared" si="0"/>
        <v>SÍ</v>
      </c>
      <c r="E48" s="25" t="s">
        <v>145</v>
      </c>
      <c r="F48" s="38"/>
      <c r="G48" s="3" t="s">
        <v>371</v>
      </c>
      <c r="H48" s="3" t="s">
        <v>372</v>
      </c>
      <c r="I48" s="22" t="s">
        <v>80</v>
      </c>
    </row>
    <row r="49" spans="1:9" x14ac:dyDescent="0.2">
      <c r="A49" s="14">
        <f>A40+1</f>
        <v>11302</v>
      </c>
      <c r="B49" s="15" t="s">
        <v>345</v>
      </c>
      <c r="C49" s="16">
        <v>5</v>
      </c>
      <c r="D49" s="16" t="str">
        <f t="shared" si="0"/>
        <v>NO</v>
      </c>
      <c r="E49" s="16" t="s">
        <v>145</v>
      </c>
      <c r="G49" s="3" t="s">
        <v>371</v>
      </c>
      <c r="H49" s="3" t="s">
        <v>372</v>
      </c>
      <c r="I49" s="3" t="s">
        <v>373</v>
      </c>
    </row>
    <row r="50" spans="1:9" ht="12.75" customHeight="1" x14ac:dyDescent="0.2">
      <c r="A50" s="21">
        <f>A49*100+1</f>
        <v>1130201</v>
      </c>
      <c r="B50" s="18" t="s">
        <v>272</v>
      </c>
      <c r="C50" s="3">
        <v>7</v>
      </c>
      <c r="D50" s="3" t="str">
        <f t="shared" si="0"/>
        <v>NO</v>
      </c>
      <c r="E50" s="3" t="s">
        <v>145</v>
      </c>
      <c r="F50" s="36" t="s">
        <v>342</v>
      </c>
      <c r="G50" s="3" t="s">
        <v>371</v>
      </c>
      <c r="H50" s="3" t="s">
        <v>372</v>
      </c>
      <c r="I50" s="3" t="s">
        <v>373</v>
      </c>
    </row>
    <row r="51" spans="1:9" x14ac:dyDescent="0.2">
      <c r="A51" s="24">
        <f>A50*100+1</f>
        <v>113020101</v>
      </c>
      <c r="B51" s="32" t="s">
        <v>19</v>
      </c>
      <c r="C51" s="25">
        <v>9</v>
      </c>
      <c r="D51" s="25" t="str">
        <f t="shared" si="0"/>
        <v>SÍ</v>
      </c>
      <c r="E51" s="25" t="s">
        <v>145</v>
      </c>
      <c r="F51" s="37"/>
      <c r="G51" s="3" t="s">
        <v>371</v>
      </c>
      <c r="H51" s="3" t="s">
        <v>372</v>
      </c>
      <c r="I51" s="22" t="s">
        <v>80</v>
      </c>
    </row>
    <row r="52" spans="1:9" x14ac:dyDescent="0.2">
      <c r="A52" s="24">
        <f>A51+1</f>
        <v>113020102</v>
      </c>
      <c r="B52" s="32" t="s">
        <v>20</v>
      </c>
      <c r="C52" s="25">
        <v>9</v>
      </c>
      <c r="D52" s="25" t="str">
        <f t="shared" si="0"/>
        <v>SÍ</v>
      </c>
      <c r="E52" s="25" t="s">
        <v>145</v>
      </c>
      <c r="F52" s="37"/>
      <c r="G52" s="3" t="s">
        <v>371</v>
      </c>
      <c r="H52" s="3" t="s">
        <v>372</v>
      </c>
      <c r="I52" s="22" t="s">
        <v>80</v>
      </c>
    </row>
    <row r="53" spans="1:9" x14ac:dyDescent="0.2">
      <c r="A53" s="24">
        <f>A52+1</f>
        <v>113020103</v>
      </c>
      <c r="B53" s="32" t="s">
        <v>21</v>
      </c>
      <c r="C53" s="25">
        <v>9</v>
      </c>
      <c r="D53" s="25" t="str">
        <f t="shared" si="0"/>
        <v>SÍ</v>
      </c>
      <c r="E53" s="25" t="s">
        <v>145</v>
      </c>
      <c r="F53" s="37"/>
      <c r="G53" s="3" t="s">
        <v>371</v>
      </c>
      <c r="H53" s="3" t="s">
        <v>372</v>
      </c>
      <c r="I53" s="22" t="s">
        <v>80</v>
      </c>
    </row>
    <row r="54" spans="1:9" x14ac:dyDescent="0.2">
      <c r="A54" s="24">
        <f>A53+1</f>
        <v>113020104</v>
      </c>
      <c r="B54" s="32" t="s">
        <v>22</v>
      </c>
      <c r="C54" s="25">
        <v>9</v>
      </c>
      <c r="D54" s="25" t="str">
        <f t="shared" si="0"/>
        <v>SÍ</v>
      </c>
      <c r="E54" s="25" t="s">
        <v>145</v>
      </c>
      <c r="F54" s="37"/>
      <c r="G54" s="3" t="s">
        <v>371</v>
      </c>
      <c r="H54" s="3" t="s">
        <v>372</v>
      </c>
      <c r="I54" s="22" t="s">
        <v>80</v>
      </c>
    </row>
    <row r="55" spans="1:9" x14ac:dyDescent="0.2">
      <c r="A55" s="24">
        <f>A54+1</f>
        <v>113020105</v>
      </c>
      <c r="B55" s="32" t="s">
        <v>23</v>
      </c>
      <c r="C55" s="25">
        <v>9</v>
      </c>
      <c r="D55" s="25" t="str">
        <f t="shared" si="0"/>
        <v>SÍ</v>
      </c>
      <c r="E55" s="25" t="s">
        <v>145</v>
      </c>
      <c r="F55" s="38"/>
      <c r="G55" s="3" t="s">
        <v>371</v>
      </c>
      <c r="H55" s="3" t="s">
        <v>372</v>
      </c>
      <c r="I55" s="22" t="s">
        <v>80</v>
      </c>
    </row>
    <row r="56" spans="1:9" x14ac:dyDescent="0.2">
      <c r="A56" s="1">
        <f>A50+1</f>
        <v>1130202</v>
      </c>
      <c r="B56" s="18" t="s">
        <v>273</v>
      </c>
      <c r="C56" s="3">
        <v>7</v>
      </c>
      <c r="D56" s="3" t="str">
        <f t="shared" si="0"/>
        <v>NO</v>
      </c>
      <c r="E56" s="3" t="s">
        <v>145</v>
      </c>
      <c r="F56" s="36" t="s">
        <v>346</v>
      </c>
      <c r="G56" s="3" t="s">
        <v>371</v>
      </c>
      <c r="H56" s="3" t="s">
        <v>372</v>
      </c>
      <c r="I56" s="3" t="s">
        <v>373</v>
      </c>
    </row>
    <row r="57" spans="1:9" x14ac:dyDescent="0.2">
      <c r="A57" s="24">
        <f>A56*100+1</f>
        <v>113020201</v>
      </c>
      <c r="B57" s="32" t="s">
        <v>24</v>
      </c>
      <c r="C57" s="25">
        <v>9</v>
      </c>
      <c r="D57" s="25" t="str">
        <f t="shared" si="0"/>
        <v>SÍ</v>
      </c>
      <c r="E57" s="25" t="s">
        <v>145</v>
      </c>
      <c r="F57" s="37"/>
      <c r="G57" s="3" t="s">
        <v>371</v>
      </c>
      <c r="H57" s="3" t="s">
        <v>372</v>
      </c>
      <c r="I57" s="22" t="s">
        <v>80</v>
      </c>
    </row>
    <row r="58" spans="1:9" x14ac:dyDescent="0.2">
      <c r="A58" s="24">
        <f>A57+1</f>
        <v>113020202</v>
      </c>
      <c r="B58" s="32" t="s">
        <v>25</v>
      </c>
      <c r="C58" s="25">
        <v>9</v>
      </c>
      <c r="D58" s="25" t="str">
        <f t="shared" si="0"/>
        <v>SÍ</v>
      </c>
      <c r="E58" s="25" t="s">
        <v>145</v>
      </c>
      <c r="F58" s="37"/>
      <c r="G58" s="3" t="s">
        <v>371</v>
      </c>
      <c r="H58" s="3" t="s">
        <v>372</v>
      </c>
      <c r="I58" s="22" t="s">
        <v>80</v>
      </c>
    </row>
    <row r="59" spans="1:9" x14ac:dyDescent="0.2">
      <c r="A59" s="24">
        <f>A58+1</f>
        <v>113020203</v>
      </c>
      <c r="B59" s="32" t="s">
        <v>26</v>
      </c>
      <c r="C59" s="25">
        <v>9</v>
      </c>
      <c r="D59" s="25" t="str">
        <f t="shared" si="0"/>
        <v>SÍ</v>
      </c>
      <c r="E59" s="25" t="s">
        <v>145</v>
      </c>
      <c r="F59" s="37"/>
      <c r="G59" s="3" t="s">
        <v>371</v>
      </c>
      <c r="H59" s="3" t="s">
        <v>372</v>
      </c>
      <c r="I59" s="22" t="s">
        <v>80</v>
      </c>
    </row>
    <row r="60" spans="1:9" x14ac:dyDescent="0.2">
      <c r="A60" s="24">
        <f>A59+1</f>
        <v>113020204</v>
      </c>
      <c r="B60" s="32" t="s">
        <v>27</v>
      </c>
      <c r="C60" s="25">
        <v>9</v>
      </c>
      <c r="D60" s="25" t="str">
        <f t="shared" si="0"/>
        <v>SÍ</v>
      </c>
      <c r="E60" s="25" t="s">
        <v>145</v>
      </c>
      <c r="F60" s="37"/>
      <c r="G60" s="3" t="s">
        <v>371</v>
      </c>
      <c r="H60" s="3" t="s">
        <v>372</v>
      </c>
      <c r="I60" s="22" t="s">
        <v>80</v>
      </c>
    </row>
    <row r="61" spans="1:9" x14ac:dyDescent="0.2">
      <c r="A61" s="24">
        <f>A60+1</f>
        <v>113020205</v>
      </c>
      <c r="B61" s="32" t="s">
        <v>28</v>
      </c>
      <c r="C61" s="25">
        <v>9</v>
      </c>
      <c r="D61" s="25" t="str">
        <f t="shared" si="0"/>
        <v>SÍ</v>
      </c>
      <c r="E61" s="25" t="s">
        <v>145</v>
      </c>
      <c r="F61" s="38"/>
      <c r="G61" s="3" t="s">
        <v>371</v>
      </c>
      <c r="H61" s="3" t="s">
        <v>372</v>
      </c>
      <c r="I61" s="22" t="s">
        <v>80</v>
      </c>
    </row>
    <row r="62" spans="1:9" ht="12.75" customHeight="1" x14ac:dyDescent="0.2">
      <c r="A62" s="1">
        <f>A56+1</f>
        <v>1130203</v>
      </c>
      <c r="B62" s="18" t="s">
        <v>274</v>
      </c>
      <c r="C62" s="3">
        <v>7</v>
      </c>
      <c r="D62" s="3" t="str">
        <f t="shared" si="0"/>
        <v>NO</v>
      </c>
      <c r="E62" s="3" t="s">
        <v>145</v>
      </c>
      <c r="F62" s="36" t="s">
        <v>347</v>
      </c>
      <c r="G62" s="3" t="s">
        <v>371</v>
      </c>
      <c r="H62" s="3" t="s">
        <v>372</v>
      </c>
      <c r="I62" s="3" t="s">
        <v>373</v>
      </c>
    </row>
    <row r="63" spans="1:9" x14ac:dyDescent="0.2">
      <c r="A63" s="24">
        <f>A62*100+1</f>
        <v>113020301</v>
      </c>
      <c r="B63" s="32" t="s">
        <v>30</v>
      </c>
      <c r="C63" s="25">
        <v>9</v>
      </c>
      <c r="D63" s="25" t="str">
        <f t="shared" si="0"/>
        <v>SÍ</v>
      </c>
      <c r="E63" s="25" t="s">
        <v>145</v>
      </c>
      <c r="F63" s="37"/>
      <c r="G63" s="3" t="s">
        <v>371</v>
      </c>
      <c r="H63" s="3" t="s">
        <v>372</v>
      </c>
      <c r="I63" s="22" t="s">
        <v>80</v>
      </c>
    </row>
    <row r="64" spans="1:9" x14ac:dyDescent="0.2">
      <c r="A64" s="24">
        <f>A63+1</f>
        <v>113020302</v>
      </c>
      <c r="B64" s="32" t="s">
        <v>31</v>
      </c>
      <c r="C64" s="25">
        <v>9</v>
      </c>
      <c r="D64" s="25" t="str">
        <f t="shared" si="0"/>
        <v>SÍ</v>
      </c>
      <c r="E64" s="25" t="s">
        <v>145</v>
      </c>
      <c r="F64" s="37"/>
      <c r="G64" s="3" t="s">
        <v>371</v>
      </c>
      <c r="H64" s="3" t="s">
        <v>372</v>
      </c>
      <c r="I64" s="22" t="s">
        <v>80</v>
      </c>
    </row>
    <row r="65" spans="1:9" x14ac:dyDescent="0.2">
      <c r="A65" s="24">
        <f>A64+1</f>
        <v>113020303</v>
      </c>
      <c r="B65" s="32" t="s">
        <v>33</v>
      </c>
      <c r="C65" s="25">
        <v>9</v>
      </c>
      <c r="D65" s="25" t="str">
        <f t="shared" si="0"/>
        <v>SÍ</v>
      </c>
      <c r="E65" s="25" t="s">
        <v>145</v>
      </c>
      <c r="F65" s="37"/>
      <c r="G65" s="3" t="s">
        <v>371</v>
      </c>
      <c r="H65" s="3" t="s">
        <v>372</v>
      </c>
      <c r="I65" s="22" t="s">
        <v>80</v>
      </c>
    </row>
    <row r="66" spans="1:9" x14ac:dyDescent="0.2">
      <c r="A66" s="24">
        <f>A65+1</f>
        <v>113020304</v>
      </c>
      <c r="B66" s="32" t="s">
        <v>34</v>
      </c>
      <c r="C66" s="25">
        <v>9</v>
      </c>
      <c r="D66" s="25" t="str">
        <f t="shared" si="0"/>
        <v>SÍ</v>
      </c>
      <c r="E66" s="25" t="s">
        <v>145</v>
      </c>
      <c r="F66" s="38"/>
      <c r="G66" s="3" t="s">
        <v>371</v>
      </c>
      <c r="H66" s="3" t="s">
        <v>372</v>
      </c>
      <c r="I66" s="22" t="s">
        <v>80</v>
      </c>
    </row>
    <row r="67" spans="1:9" x14ac:dyDescent="0.2">
      <c r="A67" s="1">
        <f>A62+1</f>
        <v>1130204</v>
      </c>
      <c r="B67" s="18" t="s">
        <v>161</v>
      </c>
      <c r="C67" s="3">
        <v>7</v>
      </c>
      <c r="D67" s="3" t="str">
        <f t="shared" ref="D67:D130" si="1">IF(C67=9,"SÍ","NO")</f>
        <v>NO</v>
      </c>
      <c r="E67" s="3" t="s">
        <v>145</v>
      </c>
      <c r="F67" s="30"/>
      <c r="G67" s="3" t="s">
        <v>371</v>
      </c>
      <c r="H67" s="3" t="s">
        <v>372</v>
      </c>
      <c r="I67" s="3" t="s">
        <v>373</v>
      </c>
    </row>
    <row r="68" spans="1:9" s="26" customFormat="1" x14ac:dyDescent="0.2">
      <c r="A68" s="24">
        <f>A67*100+1</f>
        <v>113020401</v>
      </c>
      <c r="B68" s="32" t="s">
        <v>32</v>
      </c>
      <c r="C68" s="25">
        <v>9</v>
      </c>
      <c r="D68" s="25" t="str">
        <f t="shared" si="1"/>
        <v>SÍ</v>
      </c>
      <c r="E68" s="25" t="s">
        <v>145</v>
      </c>
      <c r="F68" s="30"/>
      <c r="G68" s="3" t="s">
        <v>371</v>
      </c>
      <c r="H68" s="3" t="s">
        <v>372</v>
      </c>
      <c r="I68" s="22" t="s">
        <v>80</v>
      </c>
    </row>
    <row r="69" spans="1:9" s="26" customFormat="1" x14ac:dyDescent="0.2">
      <c r="A69" s="24">
        <f>A68+1</f>
        <v>113020402</v>
      </c>
      <c r="B69" s="32" t="s">
        <v>29</v>
      </c>
      <c r="C69" s="25">
        <v>9</v>
      </c>
      <c r="D69" s="25" t="str">
        <f t="shared" si="1"/>
        <v>SÍ</v>
      </c>
      <c r="E69" s="25" t="s">
        <v>145</v>
      </c>
      <c r="F69" s="30"/>
      <c r="G69" s="3" t="s">
        <v>371</v>
      </c>
      <c r="H69" s="3" t="s">
        <v>372</v>
      </c>
      <c r="I69" s="22" t="s">
        <v>80</v>
      </c>
    </row>
    <row r="70" spans="1:9" x14ac:dyDescent="0.2">
      <c r="A70" s="14">
        <f>A49+1</f>
        <v>11303</v>
      </c>
      <c r="B70" s="15" t="s">
        <v>348</v>
      </c>
      <c r="C70" s="16">
        <v>5</v>
      </c>
      <c r="D70" s="16" t="str">
        <f t="shared" si="1"/>
        <v>NO</v>
      </c>
      <c r="E70" s="16" t="s">
        <v>145</v>
      </c>
      <c r="F70" s="36" t="s">
        <v>349</v>
      </c>
      <c r="G70" s="3" t="s">
        <v>371</v>
      </c>
      <c r="H70" s="3" t="s">
        <v>372</v>
      </c>
      <c r="I70" s="3" t="s">
        <v>373</v>
      </c>
    </row>
    <row r="71" spans="1:9" x14ac:dyDescent="0.2">
      <c r="A71" s="21">
        <f>A70*100+1</f>
        <v>1130301</v>
      </c>
      <c r="B71" s="17" t="s">
        <v>269</v>
      </c>
      <c r="C71" s="3">
        <v>7</v>
      </c>
      <c r="D71" s="3" t="str">
        <f t="shared" si="1"/>
        <v>NO</v>
      </c>
      <c r="E71" s="3" t="s">
        <v>145</v>
      </c>
      <c r="F71" s="37"/>
      <c r="G71" s="3" t="s">
        <v>371</v>
      </c>
      <c r="H71" s="3" t="s">
        <v>372</v>
      </c>
      <c r="I71" s="3" t="s">
        <v>373</v>
      </c>
    </row>
    <row r="72" spans="1:9" x14ac:dyDescent="0.2">
      <c r="A72" s="1">
        <f>A71+1</f>
        <v>1130302</v>
      </c>
      <c r="B72" s="17" t="s">
        <v>270</v>
      </c>
      <c r="C72" s="3">
        <v>7</v>
      </c>
      <c r="D72" s="3" t="str">
        <f t="shared" si="1"/>
        <v>NO</v>
      </c>
      <c r="E72" s="3" t="s">
        <v>145</v>
      </c>
      <c r="F72" s="38"/>
      <c r="G72" s="3" t="s">
        <v>371</v>
      </c>
      <c r="H72" s="3" t="s">
        <v>372</v>
      </c>
      <c r="I72" s="3" t="s">
        <v>373</v>
      </c>
    </row>
    <row r="73" spans="1:9" x14ac:dyDescent="0.2">
      <c r="A73" s="11">
        <f>A39+1</f>
        <v>114</v>
      </c>
      <c r="B73" s="12" t="s">
        <v>4</v>
      </c>
      <c r="C73" s="13">
        <v>3</v>
      </c>
      <c r="D73" s="13" t="str">
        <f t="shared" si="1"/>
        <v>NO</v>
      </c>
      <c r="E73" s="13" t="s">
        <v>145</v>
      </c>
      <c r="G73" s="3" t="s">
        <v>371</v>
      </c>
      <c r="H73" s="3" t="s">
        <v>372</v>
      </c>
      <c r="I73" s="3" t="s">
        <v>373</v>
      </c>
    </row>
    <row r="74" spans="1:9" x14ac:dyDescent="0.2">
      <c r="A74" s="14">
        <f>A73*100+1</f>
        <v>11401</v>
      </c>
      <c r="B74" s="15" t="s">
        <v>159</v>
      </c>
      <c r="C74" s="16">
        <v>5</v>
      </c>
      <c r="D74" s="16" t="str">
        <f t="shared" si="1"/>
        <v>NO</v>
      </c>
      <c r="E74" s="16" t="s">
        <v>145</v>
      </c>
      <c r="G74" s="3" t="s">
        <v>371</v>
      </c>
      <c r="H74" s="3" t="s">
        <v>372</v>
      </c>
      <c r="I74" s="3" t="s">
        <v>373</v>
      </c>
    </row>
    <row r="75" spans="1:9" ht="12.75" customHeight="1" x14ac:dyDescent="0.2">
      <c r="A75" s="21">
        <f>A74*100+1</f>
        <v>1140101</v>
      </c>
      <c r="B75" s="17" t="s">
        <v>275</v>
      </c>
      <c r="C75" s="3">
        <v>7</v>
      </c>
      <c r="D75" s="3" t="str">
        <f t="shared" si="1"/>
        <v>NO</v>
      </c>
      <c r="E75" s="3" t="s">
        <v>145</v>
      </c>
      <c r="F75" s="39" t="s">
        <v>338</v>
      </c>
      <c r="G75" s="3" t="s">
        <v>371</v>
      </c>
      <c r="H75" s="3" t="s">
        <v>372</v>
      </c>
      <c r="I75" s="3" t="s">
        <v>373</v>
      </c>
    </row>
    <row r="76" spans="1:9" s="26" customFormat="1" x14ac:dyDescent="0.2">
      <c r="A76" s="24">
        <f>A75*100+1</f>
        <v>114010101</v>
      </c>
      <c r="B76" s="31" t="s">
        <v>37</v>
      </c>
      <c r="C76" s="25">
        <v>9</v>
      </c>
      <c r="D76" s="25" t="str">
        <f t="shared" si="1"/>
        <v>SÍ</v>
      </c>
      <c r="E76" s="25" t="s">
        <v>145</v>
      </c>
      <c r="F76" s="40"/>
      <c r="G76" s="3" t="s">
        <v>371</v>
      </c>
      <c r="H76" s="3" t="s">
        <v>372</v>
      </c>
      <c r="I76" s="22" t="s">
        <v>80</v>
      </c>
    </row>
    <row r="77" spans="1:9" s="26" customFormat="1" x14ac:dyDescent="0.2">
      <c r="A77" s="24">
        <f>A76+1</f>
        <v>114010102</v>
      </c>
      <c r="B77" s="31" t="s">
        <v>38</v>
      </c>
      <c r="C77" s="25">
        <v>9</v>
      </c>
      <c r="D77" s="25" t="str">
        <f t="shared" si="1"/>
        <v>SÍ</v>
      </c>
      <c r="E77" s="25" t="s">
        <v>145</v>
      </c>
      <c r="F77" s="40"/>
      <c r="G77" s="3" t="s">
        <v>371</v>
      </c>
      <c r="H77" s="3" t="s">
        <v>372</v>
      </c>
      <c r="I77" s="22" t="s">
        <v>80</v>
      </c>
    </row>
    <row r="78" spans="1:9" s="26" customFormat="1" x14ac:dyDescent="0.2">
      <c r="A78" s="24">
        <f>A77+1</f>
        <v>114010103</v>
      </c>
      <c r="B78" s="31" t="s">
        <v>39</v>
      </c>
      <c r="C78" s="25">
        <v>9</v>
      </c>
      <c r="D78" s="25" t="str">
        <f t="shared" si="1"/>
        <v>SÍ</v>
      </c>
      <c r="E78" s="25" t="s">
        <v>145</v>
      </c>
      <c r="F78" s="40"/>
      <c r="G78" s="3" t="s">
        <v>371</v>
      </c>
      <c r="H78" s="3" t="s">
        <v>372</v>
      </c>
      <c r="I78" s="22" t="s">
        <v>80</v>
      </c>
    </row>
    <row r="79" spans="1:9" s="26" customFormat="1" x14ac:dyDescent="0.2">
      <c r="A79" s="24">
        <f>A78+1</f>
        <v>114010104</v>
      </c>
      <c r="B79" s="31" t="s">
        <v>40</v>
      </c>
      <c r="C79" s="25">
        <v>9</v>
      </c>
      <c r="D79" s="25" t="str">
        <f t="shared" si="1"/>
        <v>SÍ</v>
      </c>
      <c r="E79" s="25" t="s">
        <v>145</v>
      </c>
      <c r="F79" s="40"/>
      <c r="G79" s="3" t="s">
        <v>371</v>
      </c>
      <c r="H79" s="3" t="s">
        <v>372</v>
      </c>
      <c r="I79" s="22" t="s">
        <v>80</v>
      </c>
    </row>
    <row r="80" spans="1:9" s="26" customFormat="1" x14ac:dyDescent="0.2">
      <c r="A80" s="24">
        <f>A79+1</f>
        <v>114010105</v>
      </c>
      <c r="B80" s="31" t="s">
        <v>41</v>
      </c>
      <c r="C80" s="25">
        <v>9</v>
      </c>
      <c r="D80" s="25" t="str">
        <f t="shared" si="1"/>
        <v>SÍ</v>
      </c>
      <c r="E80" s="25" t="s">
        <v>145</v>
      </c>
      <c r="F80" s="40"/>
      <c r="G80" s="3" t="s">
        <v>371</v>
      </c>
      <c r="H80" s="3" t="s">
        <v>372</v>
      </c>
      <c r="I80" s="22" t="s">
        <v>80</v>
      </c>
    </row>
    <row r="81" spans="1:9" x14ac:dyDescent="0.2">
      <c r="A81" s="1">
        <f>A75+1</f>
        <v>1140102</v>
      </c>
      <c r="B81" s="17" t="s">
        <v>376</v>
      </c>
      <c r="C81" s="3">
        <v>7</v>
      </c>
      <c r="D81" s="3" t="str">
        <f t="shared" si="1"/>
        <v>NO</v>
      </c>
      <c r="E81" s="3" t="s">
        <v>145</v>
      </c>
      <c r="F81" s="40"/>
      <c r="G81" s="3" t="s">
        <v>371</v>
      </c>
      <c r="H81" s="3" t="s">
        <v>372</v>
      </c>
      <c r="I81" s="3" t="s">
        <v>373</v>
      </c>
    </row>
    <row r="82" spans="1:9" s="26" customFormat="1" x14ac:dyDescent="0.2">
      <c r="A82" s="24">
        <f>A81*100+1</f>
        <v>114010201</v>
      </c>
      <c r="B82" s="31" t="s">
        <v>377</v>
      </c>
      <c r="C82" s="25">
        <v>9</v>
      </c>
      <c r="D82" s="25" t="str">
        <f t="shared" si="1"/>
        <v>SÍ</v>
      </c>
      <c r="E82" s="25" t="s">
        <v>145</v>
      </c>
      <c r="F82" s="40"/>
      <c r="G82" s="3" t="s">
        <v>371</v>
      </c>
      <c r="H82" s="3" t="s">
        <v>372</v>
      </c>
      <c r="I82" s="22" t="s">
        <v>80</v>
      </c>
    </row>
    <row r="83" spans="1:9" s="26" customFormat="1" x14ac:dyDescent="0.2">
      <c r="A83" s="24">
        <f>A82+1</f>
        <v>114010202</v>
      </c>
      <c r="B83" s="31" t="s">
        <v>378</v>
      </c>
      <c r="C83" s="25">
        <v>9</v>
      </c>
      <c r="D83" s="25" t="str">
        <f t="shared" si="1"/>
        <v>SÍ</v>
      </c>
      <c r="E83" s="25" t="s">
        <v>145</v>
      </c>
      <c r="F83" s="40"/>
      <c r="G83" s="3" t="s">
        <v>371</v>
      </c>
      <c r="H83" s="3" t="s">
        <v>372</v>
      </c>
      <c r="I83" s="22" t="s">
        <v>80</v>
      </c>
    </row>
    <row r="84" spans="1:9" ht="12.75" customHeight="1" x14ac:dyDescent="0.2">
      <c r="A84" s="14">
        <f>A74+1</f>
        <v>11402</v>
      </c>
      <c r="B84" s="15" t="s">
        <v>160</v>
      </c>
      <c r="C84" s="16">
        <v>5</v>
      </c>
      <c r="D84" s="16" t="str">
        <f t="shared" si="1"/>
        <v>NO</v>
      </c>
      <c r="E84" s="16" t="s">
        <v>145</v>
      </c>
      <c r="F84" s="40"/>
      <c r="G84" s="3" t="s">
        <v>371</v>
      </c>
      <c r="H84" s="3" t="s">
        <v>372</v>
      </c>
      <c r="I84" s="3" t="s">
        <v>373</v>
      </c>
    </row>
    <row r="85" spans="1:9" x14ac:dyDescent="0.2">
      <c r="A85" s="21">
        <f>A84*100+1</f>
        <v>1140201</v>
      </c>
      <c r="B85" s="17" t="s">
        <v>276</v>
      </c>
      <c r="C85" s="3">
        <v>7</v>
      </c>
      <c r="D85" s="3" t="str">
        <f t="shared" si="1"/>
        <v>NO</v>
      </c>
      <c r="E85" s="3" t="s">
        <v>145</v>
      </c>
      <c r="F85" s="40"/>
      <c r="G85" s="3" t="s">
        <v>371</v>
      </c>
      <c r="H85" s="3" t="s">
        <v>372</v>
      </c>
      <c r="I85" s="3" t="s">
        <v>373</v>
      </c>
    </row>
    <row r="86" spans="1:9" s="26" customFormat="1" x14ac:dyDescent="0.2">
      <c r="A86" s="24">
        <f>A85*100+1</f>
        <v>114020101</v>
      </c>
      <c r="B86" s="31" t="s">
        <v>43</v>
      </c>
      <c r="C86" s="25">
        <v>9</v>
      </c>
      <c r="D86" s="25" t="str">
        <f t="shared" si="1"/>
        <v>SÍ</v>
      </c>
      <c r="E86" s="25" t="s">
        <v>145</v>
      </c>
      <c r="F86" s="40"/>
      <c r="G86" s="3" t="s">
        <v>371</v>
      </c>
      <c r="H86" s="3" t="s">
        <v>372</v>
      </c>
      <c r="I86" s="22" t="s">
        <v>80</v>
      </c>
    </row>
    <row r="87" spans="1:9" s="26" customFormat="1" x14ac:dyDescent="0.2">
      <c r="A87" s="24">
        <f>A86+1</f>
        <v>114020102</v>
      </c>
      <c r="B87" s="31" t="s">
        <v>45</v>
      </c>
      <c r="C87" s="25">
        <v>9</v>
      </c>
      <c r="D87" s="25" t="str">
        <f t="shared" si="1"/>
        <v>SÍ</v>
      </c>
      <c r="E87" s="25" t="s">
        <v>145</v>
      </c>
      <c r="F87" s="40"/>
      <c r="G87" s="3" t="s">
        <v>371</v>
      </c>
      <c r="H87" s="3" t="s">
        <v>372</v>
      </c>
      <c r="I87" s="22" t="s">
        <v>80</v>
      </c>
    </row>
    <row r="88" spans="1:9" s="26" customFormat="1" x14ac:dyDescent="0.2">
      <c r="A88" s="24">
        <f t="shared" ref="A88:A92" si="2">A87+1</f>
        <v>114020103</v>
      </c>
      <c r="B88" s="31" t="s">
        <v>44</v>
      </c>
      <c r="C88" s="25">
        <v>9</v>
      </c>
      <c r="D88" s="25" t="str">
        <f t="shared" si="1"/>
        <v>SÍ</v>
      </c>
      <c r="E88" s="25" t="s">
        <v>145</v>
      </c>
      <c r="F88" s="40"/>
      <c r="G88" s="3" t="s">
        <v>371</v>
      </c>
      <c r="H88" s="3" t="s">
        <v>372</v>
      </c>
      <c r="I88" s="22" t="s">
        <v>80</v>
      </c>
    </row>
    <row r="89" spans="1:9" s="26" customFormat="1" x14ac:dyDescent="0.2">
      <c r="A89" s="24">
        <f t="shared" si="2"/>
        <v>114020104</v>
      </c>
      <c r="B89" s="31" t="s">
        <v>46</v>
      </c>
      <c r="C89" s="25">
        <v>9</v>
      </c>
      <c r="D89" s="25" t="str">
        <f t="shared" si="1"/>
        <v>SÍ</v>
      </c>
      <c r="E89" s="25" t="s">
        <v>145</v>
      </c>
      <c r="F89" s="40"/>
      <c r="G89" s="3" t="s">
        <v>371</v>
      </c>
      <c r="H89" s="3" t="s">
        <v>372</v>
      </c>
      <c r="I89" s="22" t="s">
        <v>80</v>
      </c>
    </row>
    <row r="90" spans="1:9" s="26" customFormat="1" x14ac:dyDescent="0.2">
      <c r="A90" s="24">
        <f t="shared" si="2"/>
        <v>114020105</v>
      </c>
      <c r="B90" s="31" t="s">
        <v>47</v>
      </c>
      <c r="C90" s="25">
        <v>9</v>
      </c>
      <c r="D90" s="25" t="str">
        <f t="shared" si="1"/>
        <v>SÍ</v>
      </c>
      <c r="E90" s="25" t="s">
        <v>145</v>
      </c>
      <c r="F90" s="40"/>
      <c r="G90" s="3" t="s">
        <v>371</v>
      </c>
      <c r="H90" s="3" t="s">
        <v>372</v>
      </c>
      <c r="I90" s="22" t="s">
        <v>80</v>
      </c>
    </row>
    <row r="91" spans="1:9" s="26" customFormat="1" x14ac:dyDescent="0.2">
      <c r="A91" s="24">
        <f t="shared" si="2"/>
        <v>114020106</v>
      </c>
      <c r="B91" s="31" t="s">
        <v>48</v>
      </c>
      <c r="C91" s="25">
        <v>9</v>
      </c>
      <c r="D91" s="25" t="str">
        <f t="shared" si="1"/>
        <v>SÍ</v>
      </c>
      <c r="E91" s="25" t="s">
        <v>145</v>
      </c>
      <c r="F91" s="40"/>
      <c r="G91" s="3" t="s">
        <v>371</v>
      </c>
      <c r="H91" s="3" t="s">
        <v>372</v>
      </c>
      <c r="I91" s="22" t="s">
        <v>80</v>
      </c>
    </row>
    <row r="92" spans="1:9" s="26" customFormat="1" x14ac:dyDescent="0.2">
      <c r="A92" s="24">
        <f t="shared" si="2"/>
        <v>114020107</v>
      </c>
      <c r="B92" s="31" t="s">
        <v>161</v>
      </c>
      <c r="C92" s="25">
        <v>9</v>
      </c>
      <c r="D92" s="25" t="str">
        <f t="shared" si="1"/>
        <v>SÍ</v>
      </c>
      <c r="E92" s="25" t="s">
        <v>145</v>
      </c>
      <c r="F92" s="40"/>
      <c r="G92" s="3" t="s">
        <v>371</v>
      </c>
      <c r="H92" s="3" t="s">
        <v>372</v>
      </c>
      <c r="I92" s="22" t="s">
        <v>80</v>
      </c>
    </row>
    <row r="93" spans="1:9" x14ac:dyDescent="0.2">
      <c r="A93" s="21">
        <f>A85+1</f>
        <v>1140202</v>
      </c>
      <c r="B93" s="27" t="s">
        <v>277</v>
      </c>
      <c r="C93" s="22">
        <v>7</v>
      </c>
      <c r="D93" s="22" t="str">
        <f t="shared" si="1"/>
        <v>NO</v>
      </c>
      <c r="E93" s="22" t="s">
        <v>145</v>
      </c>
      <c r="F93" s="40"/>
      <c r="G93" s="3" t="s">
        <v>371</v>
      </c>
      <c r="H93" s="3" t="s">
        <v>372</v>
      </c>
      <c r="I93" s="3" t="s">
        <v>373</v>
      </c>
    </row>
    <row r="94" spans="1:9" s="26" customFormat="1" x14ac:dyDescent="0.2">
      <c r="A94" s="24">
        <f>A93*100+1</f>
        <v>114020201</v>
      </c>
      <c r="B94" s="31" t="s">
        <v>50</v>
      </c>
      <c r="C94" s="25">
        <v>9</v>
      </c>
      <c r="D94" s="25" t="str">
        <f t="shared" si="1"/>
        <v>SÍ</v>
      </c>
      <c r="E94" s="25" t="s">
        <v>145</v>
      </c>
      <c r="F94" s="40"/>
      <c r="G94" s="3" t="s">
        <v>371</v>
      </c>
      <c r="H94" s="3" t="s">
        <v>372</v>
      </c>
      <c r="I94" s="22" t="s">
        <v>80</v>
      </c>
    </row>
    <row r="95" spans="1:9" s="26" customFormat="1" x14ac:dyDescent="0.2">
      <c r="A95" s="24">
        <f>A94+1</f>
        <v>114020202</v>
      </c>
      <c r="B95" s="31" t="s">
        <v>162</v>
      </c>
      <c r="C95" s="25">
        <v>9</v>
      </c>
      <c r="D95" s="25" t="str">
        <f t="shared" si="1"/>
        <v>SÍ</v>
      </c>
      <c r="E95" s="25" t="s">
        <v>145</v>
      </c>
      <c r="F95" s="40"/>
      <c r="G95" s="3" t="s">
        <v>371</v>
      </c>
      <c r="H95" s="3" t="s">
        <v>372</v>
      </c>
      <c r="I95" s="22" t="s">
        <v>80</v>
      </c>
    </row>
    <row r="96" spans="1:9" s="26" customFormat="1" x14ac:dyDescent="0.2">
      <c r="A96" s="24">
        <f t="shared" ref="A96:A97" si="3">A95+1</f>
        <v>114020203</v>
      </c>
      <c r="B96" s="31" t="s">
        <v>163</v>
      </c>
      <c r="C96" s="25">
        <v>9</v>
      </c>
      <c r="D96" s="25" t="str">
        <f t="shared" si="1"/>
        <v>SÍ</v>
      </c>
      <c r="E96" s="25" t="s">
        <v>145</v>
      </c>
      <c r="F96" s="40"/>
      <c r="G96" s="3" t="s">
        <v>371</v>
      </c>
      <c r="H96" s="3" t="s">
        <v>372</v>
      </c>
      <c r="I96" s="22" t="s">
        <v>80</v>
      </c>
    </row>
    <row r="97" spans="1:9" s="26" customFormat="1" x14ac:dyDescent="0.2">
      <c r="A97" s="24">
        <f t="shared" si="3"/>
        <v>114020204</v>
      </c>
      <c r="B97" s="31" t="s">
        <v>161</v>
      </c>
      <c r="C97" s="25">
        <v>9</v>
      </c>
      <c r="D97" s="25" t="str">
        <f t="shared" si="1"/>
        <v>SÍ</v>
      </c>
      <c r="E97" s="25" t="s">
        <v>145</v>
      </c>
      <c r="F97" s="40"/>
      <c r="G97" s="3" t="s">
        <v>371</v>
      </c>
      <c r="H97" s="3" t="s">
        <v>372</v>
      </c>
      <c r="I97" s="22" t="s">
        <v>80</v>
      </c>
    </row>
    <row r="98" spans="1:9" x14ac:dyDescent="0.2">
      <c r="A98" s="1">
        <f>A93+1</f>
        <v>1140203</v>
      </c>
      <c r="B98" s="17" t="s">
        <v>161</v>
      </c>
      <c r="C98" s="3">
        <v>7</v>
      </c>
      <c r="D98" s="3" t="str">
        <f t="shared" si="1"/>
        <v>NO</v>
      </c>
      <c r="E98" s="3" t="s">
        <v>145</v>
      </c>
      <c r="F98" s="40"/>
      <c r="G98" s="3" t="s">
        <v>371</v>
      </c>
      <c r="H98" s="3" t="s">
        <v>372</v>
      </c>
      <c r="I98" s="3" t="s">
        <v>373</v>
      </c>
    </row>
    <row r="99" spans="1:9" s="26" customFormat="1" x14ac:dyDescent="0.2">
      <c r="A99" s="24">
        <f>A98*100+1</f>
        <v>114020301</v>
      </c>
      <c r="B99" s="31" t="s">
        <v>49</v>
      </c>
      <c r="C99" s="25">
        <v>9</v>
      </c>
      <c r="D99" s="25" t="str">
        <f t="shared" si="1"/>
        <v>SÍ</v>
      </c>
      <c r="E99" s="25" t="s">
        <v>145</v>
      </c>
      <c r="F99" s="40"/>
      <c r="G99" s="3" t="s">
        <v>371</v>
      </c>
      <c r="H99" s="3" t="s">
        <v>372</v>
      </c>
      <c r="I99" s="22" t="s">
        <v>80</v>
      </c>
    </row>
    <row r="100" spans="1:9" s="26" customFormat="1" x14ac:dyDescent="0.2">
      <c r="A100" s="24">
        <f>A99+1</f>
        <v>114020302</v>
      </c>
      <c r="B100" s="31" t="s">
        <v>164</v>
      </c>
      <c r="C100" s="25">
        <v>9</v>
      </c>
      <c r="D100" s="25" t="str">
        <f t="shared" si="1"/>
        <v>SÍ</v>
      </c>
      <c r="E100" s="25" t="s">
        <v>145</v>
      </c>
      <c r="F100" s="41"/>
      <c r="G100" s="3" t="s">
        <v>371</v>
      </c>
      <c r="H100" s="3" t="s">
        <v>372</v>
      </c>
      <c r="I100" s="22" t="s">
        <v>80</v>
      </c>
    </row>
    <row r="101" spans="1:9" x14ac:dyDescent="0.2">
      <c r="A101" s="14">
        <f>A84+1</f>
        <v>11403</v>
      </c>
      <c r="B101" s="15" t="s">
        <v>51</v>
      </c>
      <c r="C101" s="16">
        <v>5</v>
      </c>
      <c r="D101" s="16" t="str">
        <f t="shared" si="1"/>
        <v>NO</v>
      </c>
      <c r="E101" s="16" t="s">
        <v>145</v>
      </c>
      <c r="G101" s="3" t="s">
        <v>371</v>
      </c>
      <c r="H101" s="3" t="s">
        <v>372</v>
      </c>
      <c r="I101" s="3" t="s">
        <v>373</v>
      </c>
    </row>
    <row r="102" spans="1:9" x14ac:dyDescent="0.2">
      <c r="A102" s="21">
        <f>A101*100+1</f>
        <v>1140301</v>
      </c>
      <c r="B102" s="17" t="s">
        <v>37</v>
      </c>
      <c r="C102" s="3">
        <v>7</v>
      </c>
      <c r="D102" s="3" t="str">
        <f t="shared" si="1"/>
        <v>NO</v>
      </c>
      <c r="E102" s="3" t="s">
        <v>145</v>
      </c>
      <c r="F102" s="39" t="s">
        <v>339</v>
      </c>
      <c r="G102" s="3" t="s">
        <v>371</v>
      </c>
      <c r="H102" s="3" t="s">
        <v>372</v>
      </c>
      <c r="I102" s="3" t="s">
        <v>373</v>
      </c>
    </row>
    <row r="103" spans="1:9" x14ac:dyDescent="0.2">
      <c r="A103" s="24">
        <f>A102*100+1</f>
        <v>114030101</v>
      </c>
      <c r="B103" s="31" t="s">
        <v>43</v>
      </c>
      <c r="C103" s="25">
        <v>9</v>
      </c>
      <c r="D103" s="25" t="str">
        <f t="shared" si="1"/>
        <v>SÍ</v>
      </c>
      <c r="E103" s="25" t="s">
        <v>145</v>
      </c>
      <c r="F103" s="40"/>
      <c r="G103" s="3" t="s">
        <v>371</v>
      </c>
      <c r="H103" s="3" t="s">
        <v>372</v>
      </c>
      <c r="I103" s="22" t="s">
        <v>80</v>
      </c>
    </row>
    <row r="104" spans="1:9" x14ac:dyDescent="0.2">
      <c r="A104" s="24">
        <f>A103+1</f>
        <v>114030102</v>
      </c>
      <c r="B104" s="31" t="s">
        <v>45</v>
      </c>
      <c r="C104" s="25">
        <v>9</v>
      </c>
      <c r="D104" s="25" t="str">
        <f t="shared" si="1"/>
        <v>SÍ</v>
      </c>
      <c r="E104" s="25" t="s">
        <v>145</v>
      </c>
      <c r="F104" s="40"/>
      <c r="G104" s="3" t="s">
        <v>371</v>
      </c>
      <c r="H104" s="3" t="s">
        <v>372</v>
      </c>
      <c r="I104" s="22" t="s">
        <v>80</v>
      </c>
    </row>
    <row r="105" spans="1:9" x14ac:dyDescent="0.2">
      <c r="A105" s="24">
        <f t="shared" ref="A105:A116" si="4">A104+1</f>
        <v>114030103</v>
      </c>
      <c r="B105" s="31" t="s">
        <v>44</v>
      </c>
      <c r="C105" s="25">
        <v>9</v>
      </c>
      <c r="D105" s="25" t="str">
        <f t="shared" si="1"/>
        <v>SÍ</v>
      </c>
      <c r="E105" s="25" t="s">
        <v>145</v>
      </c>
      <c r="F105" s="40"/>
      <c r="G105" s="3" t="s">
        <v>371</v>
      </c>
      <c r="H105" s="3" t="s">
        <v>372</v>
      </c>
      <c r="I105" s="22" t="s">
        <v>80</v>
      </c>
    </row>
    <row r="106" spans="1:9" x14ac:dyDescent="0.2">
      <c r="A106" s="24">
        <f t="shared" si="4"/>
        <v>114030104</v>
      </c>
      <c r="B106" s="31" t="s">
        <v>46</v>
      </c>
      <c r="C106" s="25">
        <v>9</v>
      </c>
      <c r="D106" s="25" t="str">
        <f t="shared" si="1"/>
        <v>SÍ</v>
      </c>
      <c r="E106" s="25" t="s">
        <v>145</v>
      </c>
      <c r="F106" s="40"/>
      <c r="G106" s="3" t="s">
        <v>371</v>
      </c>
      <c r="H106" s="3" t="s">
        <v>372</v>
      </c>
      <c r="I106" s="22" t="s">
        <v>80</v>
      </c>
    </row>
    <row r="107" spans="1:9" x14ac:dyDescent="0.2">
      <c r="A107" s="24">
        <f t="shared" si="4"/>
        <v>114030105</v>
      </c>
      <c r="B107" s="31" t="s">
        <v>47</v>
      </c>
      <c r="C107" s="25">
        <v>9</v>
      </c>
      <c r="D107" s="25" t="str">
        <f t="shared" si="1"/>
        <v>SÍ</v>
      </c>
      <c r="E107" s="25" t="s">
        <v>145</v>
      </c>
      <c r="F107" s="40"/>
      <c r="G107" s="3" t="s">
        <v>371</v>
      </c>
      <c r="H107" s="3" t="s">
        <v>372</v>
      </c>
      <c r="I107" s="22" t="s">
        <v>80</v>
      </c>
    </row>
    <row r="108" spans="1:9" x14ac:dyDescent="0.2">
      <c r="A108" s="24">
        <f t="shared" si="4"/>
        <v>114030106</v>
      </c>
      <c r="B108" s="31" t="s">
        <v>48</v>
      </c>
      <c r="C108" s="25">
        <v>9</v>
      </c>
      <c r="D108" s="25" t="str">
        <f t="shared" si="1"/>
        <v>SÍ</v>
      </c>
      <c r="E108" s="25" t="s">
        <v>145</v>
      </c>
      <c r="F108" s="40"/>
      <c r="G108" s="3" t="s">
        <v>371</v>
      </c>
      <c r="H108" s="3" t="s">
        <v>372</v>
      </c>
      <c r="I108" s="22" t="s">
        <v>80</v>
      </c>
    </row>
    <row r="109" spans="1:9" x14ac:dyDescent="0.2">
      <c r="A109" s="24">
        <f t="shared" si="4"/>
        <v>114030107</v>
      </c>
      <c r="B109" s="31" t="s">
        <v>161</v>
      </c>
      <c r="C109" s="25">
        <v>9</v>
      </c>
      <c r="D109" s="25" t="str">
        <f t="shared" si="1"/>
        <v>SÍ</v>
      </c>
      <c r="E109" s="25" t="s">
        <v>145</v>
      </c>
      <c r="F109" s="40"/>
      <c r="G109" s="3" t="s">
        <v>371</v>
      </c>
      <c r="H109" s="3" t="s">
        <v>372</v>
      </c>
      <c r="I109" s="22" t="s">
        <v>80</v>
      </c>
    </row>
    <row r="110" spans="1:9" x14ac:dyDescent="0.2">
      <c r="A110" s="24">
        <f t="shared" si="4"/>
        <v>114030108</v>
      </c>
      <c r="B110" s="31" t="s">
        <v>219</v>
      </c>
      <c r="C110" s="25">
        <v>9</v>
      </c>
      <c r="D110" s="25" t="str">
        <f t="shared" si="1"/>
        <v>SÍ</v>
      </c>
      <c r="E110" s="25" t="s">
        <v>145</v>
      </c>
      <c r="F110" s="40"/>
      <c r="G110" s="3" t="s">
        <v>371</v>
      </c>
      <c r="H110" s="3" t="s">
        <v>372</v>
      </c>
      <c r="I110" s="22" t="s">
        <v>80</v>
      </c>
    </row>
    <row r="111" spans="1:9" x14ac:dyDescent="0.2">
      <c r="A111" s="24">
        <f t="shared" si="4"/>
        <v>114030109</v>
      </c>
      <c r="B111" s="31" t="s">
        <v>220</v>
      </c>
      <c r="C111" s="25">
        <v>9</v>
      </c>
      <c r="D111" s="25" t="str">
        <f t="shared" si="1"/>
        <v>SÍ</v>
      </c>
      <c r="E111" s="25" t="s">
        <v>145</v>
      </c>
      <c r="F111" s="40"/>
      <c r="G111" s="3" t="s">
        <v>371</v>
      </c>
      <c r="H111" s="3" t="s">
        <v>372</v>
      </c>
      <c r="I111" s="22" t="s">
        <v>80</v>
      </c>
    </row>
    <row r="112" spans="1:9" x14ac:dyDescent="0.2">
      <c r="A112" s="24">
        <f t="shared" si="4"/>
        <v>114030110</v>
      </c>
      <c r="B112" s="31" t="s">
        <v>152</v>
      </c>
      <c r="C112" s="25">
        <v>9</v>
      </c>
      <c r="D112" s="25" t="str">
        <f t="shared" si="1"/>
        <v>SÍ</v>
      </c>
      <c r="E112" s="25" t="s">
        <v>145</v>
      </c>
      <c r="F112" s="40"/>
      <c r="G112" s="3" t="s">
        <v>371</v>
      </c>
      <c r="H112" s="3" t="s">
        <v>372</v>
      </c>
      <c r="I112" s="22" t="s">
        <v>80</v>
      </c>
    </row>
    <row r="113" spans="1:9" x14ac:dyDescent="0.2">
      <c r="A113" s="24">
        <f t="shared" si="4"/>
        <v>114030111</v>
      </c>
      <c r="B113" s="31" t="s">
        <v>221</v>
      </c>
      <c r="C113" s="25">
        <v>9</v>
      </c>
      <c r="D113" s="25" t="str">
        <f t="shared" si="1"/>
        <v>SÍ</v>
      </c>
      <c r="E113" s="25" t="s">
        <v>145</v>
      </c>
      <c r="F113" s="40"/>
      <c r="G113" s="3" t="s">
        <v>371</v>
      </c>
      <c r="H113" s="3" t="s">
        <v>372</v>
      </c>
      <c r="I113" s="22" t="s">
        <v>80</v>
      </c>
    </row>
    <row r="114" spans="1:9" x14ac:dyDescent="0.2">
      <c r="A114" s="24">
        <f t="shared" si="4"/>
        <v>114030112</v>
      </c>
      <c r="B114" s="31" t="s">
        <v>222</v>
      </c>
      <c r="C114" s="25">
        <v>9</v>
      </c>
      <c r="D114" s="25" t="str">
        <f t="shared" si="1"/>
        <v>SÍ</v>
      </c>
      <c r="E114" s="25" t="s">
        <v>145</v>
      </c>
      <c r="F114" s="40"/>
      <c r="G114" s="3" t="s">
        <v>371</v>
      </c>
      <c r="H114" s="3" t="s">
        <v>372</v>
      </c>
      <c r="I114" s="22" t="s">
        <v>80</v>
      </c>
    </row>
    <row r="115" spans="1:9" x14ac:dyDescent="0.2">
      <c r="A115" s="24">
        <f t="shared" si="4"/>
        <v>114030113</v>
      </c>
      <c r="B115" s="31" t="s">
        <v>223</v>
      </c>
      <c r="C115" s="25">
        <v>9</v>
      </c>
      <c r="D115" s="25" t="str">
        <f t="shared" si="1"/>
        <v>SÍ</v>
      </c>
      <c r="E115" s="25" t="s">
        <v>145</v>
      </c>
      <c r="F115" s="40"/>
      <c r="G115" s="3" t="s">
        <v>371</v>
      </c>
      <c r="H115" s="3" t="s">
        <v>372</v>
      </c>
      <c r="I115" s="22" t="s">
        <v>80</v>
      </c>
    </row>
    <row r="116" spans="1:9" x14ac:dyDescent="0.2">
      <c r="A116" s="24">
        <f t="shared" si="4"/>
        <v>114030114</v>
      </c>
      <c r="B116" s="31" t="s">
        <v>224</v>
      </c>
      <c r="C116" s="25">
        <v>9</v>
      </c>
      <c r="D116" s="25" t="str">
        <f t="shared" si="1"/>
        <v>SÍ</v>
      </c>
      <c r="E116" s="25" t="s">
        <v>145</v>
      </c>
      <c r="F116" s="40"/>
      <c r="G116" s="3" t="s">
        <v>371</v>
      </c>
      <c r="H116" s="3" t="s">
        <v>372</v>
      </c>
      <c r="I116" s="22" t="s">
        <v>80</v>
      </c>
    </row>
    <row r="117" spans="1:9" x14ac:dyDescent="0.2">
      <c r="A117" s="21">
        <f>A102+1</f>
        <v>1140302</v>
      </c>
      <c r="B117" s="17" t="s">
        <v>38</v>
      </c>
      <c r="C117" s="3">
        <v>7</v>
      </c>
      <c r="D117" s="3" t="str">
        <f t="shared" si="1"/>
        <v>NO</v>
      </c>
      <c r="E117" s="3" t="s">
        <v>145</v>
      </c>
      <c r="F117" s="40"/>
      <c r="G117" s="3" t="s">
        <v>371</v>
      </c>
      <c r="H117" s="3" t="s">
        <v>372</v>
      </c>
      <c r="I117" s="3" t="s">
        <v>373</v>
      </c>
    </row>
    <row r="118" spans="1:9" x14ac:dyDescent="0.2">
      <c r="A118" s="24">
        <f>A117*100+1</f>
        <v>114030201</v>
      </c>
      <c r="B118" s="31" t="s">
        <v>43</v>
      </c>
      <c r="C118" s="25">
        <v>9</v>
      </c>
      <c r="D118" s="25" t="str">
        <f t="shared" si="1"/>
        <v>SÍ</v>
      </c>
      <c r="E118" s="25" t="s">
        <v>145</v>
      </c>
      <c r="F118" s="40"/>
      <c r="G118" s="3" t="s">
        <v>371</v>
      </c>
      <c r="H118" s="3" t="s">
        <v>372</v>
      </c>
      <c r="I118" s="22" t="s">
        <v>80</v>
      </c>
    </row>
    <row r="119" spans="1:9" x14ac:dyDescent="0.2">
      <c r="A119" s="24">
        <f>A118+1</f>
        <v>114030202</v>
      </c>
      <c r="B119" s="31" t="s">
        <v>45</v>
      </c>
      <c r="C119" s="25">
        <v>9</v>
      </c>
      <c r="D119" s="25" t="str">
        <f t="shared" si="1"/>
        <v>SÍ</v>
      </c>
      <c r="E119" s="25" t="s">
        <v>145</v>
      </c>
      <c r="F119" s="40"/>
      <c r="G119" s="3" t="s">
        <v>371</v>
      </c>
      <c r="H119" s="3" t="s">
        <v>372</v>
      </c>
      <c r="I119" s="22" t="s">
        <v>80</v>
      </c>
    </row>
    <row r="120" spans="1:9" x14ac:dyDescent="0.2">
      <c r="A120" s="24">
        <f t="shared" ref="A120:A131" si="5">A119+1</f>
        <v>114030203</v>
      </c>
      <c r="B120" s="31" t="s">
        <v>44</v>
      </c>
      <c r="C120" s="25">
        <v>9</v>
      </c>
      <c r="D120" s="25" t="str">
        <f t="shared" si="1"/>
        <v>SÍ</v>
      </c>
      <c r="E120" s="25" t="s">
        <v>145</v>
      </c>
      <c r="F120" s="40"/>
      <c r="G120" s="3" t="s">
        <v>371</v>
      </c>
      <c r="H120" s="3" t="s">
        <v>372</v>
      </c>
      <c r="I120" s="22" t="s">
        <v>80</v>
      </c>
    </row>
    <row r="121" spans="1:9" x14ac:dyDescent="0.2">
      <c r="A121" s="24">
        <f t="shared" si="5"/>
        <v>114030204</v>
      </c>
      <c r="B121" s="31" t="s">
        <v>46</v>
      </c>
      <c r="C121" s="25">
        <v>9</v>
      </c>
      <c r="D121" s="25" t="str">
        <f t="shared" si="1"/>
        <v>SÍ</v>
      </c>
      <c r="E121" s="25" t="s">
        <v>145</v>
      </c>
      <c r="F121" s="40"/>
      <c r="G121" s="3" t="s">
        <v>371</v>
      </c>
      <c r="H121" s="3" t="s">
        <v>372</v>
      </c>
      <c r="I121" s="22" t="s">
        <v>80</v>
      </c>
    </row>
    <row r="122" spans="1:9" x14ac:dyDescent="0.2">
      <c r="A122" s="24">
        <f t="shared" si="5"/>
        <v>114030205</v>
      </c>
      <c r="B122" s="31" t="s">
        <v>47</v>
      </c>
      <c r="C122" s="25">
        <v>9</v>
      </c>
      <c r="D122" s="25" t="str">
        <f t="shared" si="1"/>
        <v>SÍ</v>
      </c>
      <c r="E122" s="25" t="s">
        <v>145</v>
      </c>
      <c r="F122" s="40"/>
      <c r="G122" s="3" t="s">
        <v>371</v>
      </c>
      <c r="H122" s="3" t="s">
        <v>372</v>
      </c>
      <c r="I122" s="22" t="s">
        <v>80</v>
      </c>
    </row>
    <row r="123" spans="1:9" x14ac:dyDescent="0.2">
      <c r="A123" s="24">
        <f t="shared" si="5"/>
        <v>114030206</v>
      </c>
      <c r="B123" s="31" t="s">
        <v>48</v>
      </c>
      <c r="C123" s="25">
        <v>9</v>
      </c>
      <c r="D123" s="25" t="str">
        <f t="shared" si="1"/>
        <v>SÍ</v>
      </c>
      <c r="E123" s="25" t="s">
        <v>145</v>
      </c>
      <c r="F123" s="40"/>
      <c r="G123" s="3" t="s">
        <v>371</v>
      </c>
      <c r="H123" s="3" t="s">
        <v>372</v>
      </c>
      <c r="I123" s="22" t="s">
        <v>80</v>
      </c>
    </row>
    <row r="124" spans="1:9" x14ac:dyDescent="0.2">
      <c r="A124" s="24">
        <f t="shared" si="5"/>
        <v>114030207</v>
      </c>
      <c r="B124" s="31" t="s">
        <v>161</v>
      </c>
      <c r="C124" s="25">
        <v>9</v>
      </c>
      <c r="D124" s="25" t="str">
        <f t="shared" si="1"/>
        <v>SÍ</v>
      </c>
      <c r="E124" s="25" t="s">
        <v>145</v>
      </c>
      <c r="F124" s="40"/>
      <c r="G124" s="3" t="s">
        <v>371</v>
      </c>
      <c r="H124" s="3" t="s">
        <v>372</v>
      </c>
      <c r="I124" s="22" t="s">
        <v>80</v>
      </c>
    </row>
    <row r="125" spans="1:9" x14ac:dyDescent="0.2">
      <c r="A125" s="24">
        <f t="shared" si="5"/>
        <v>114030208</v>
      </c>
      <c r="B125" s="31" t="s">
        <v>219</v>
      </c>
      <c r="C125" s="25">
        <v>9</v>
      </c>
      <c r="D125" s="25" t="str">
        <f t="shared" si="1"/>
        <v>SÍ</v>
      </c>
      <c r="E125" s="25" t="s">
        <v>145</v>
      </c>
      <c r="F125" s="40"/>
      <c r="G125" s="3" t="s">
        <v>371</v>
      </c>
      <c r="H125" s="3" t="s">
        <v>372</v>
      </c>
      <c r="I125" s="22" t="s">
        <v>80</v>
      </c>
    </row>
    <row r="126" spans="1:9" x14ac:dyDescent="0.2">
      <c r="A126" s="24">
        <f t="shared" si="5"/>
        <v>114030209</v>
      </c>
      <c r="B126" s="31" t="s">
        <v>220</v>
      </c>
      <c r="C126" s="25">
        <v>9</v>
      </c>
      <c r="D126" s="25" t="str">
        <f t="shared" si="1"/>
        <v>SÍ</v>
      </c>
      <c r="E126" s="25" t="s">
        <v>145</v>
      </c>
      <c r="F126" s="40"/>
      <c r="G126" s="3" t="s">
        <v>371</v>
      </c>
      <c r="H126" s="3" t="s">
        <v>372</v>
      </c>
      <c r="I126" s="22" t="s">
        <v>80</v>
      </c>
    </row>
    <row r="127" spans="1:9" x14ac:dyDescent="0.2">
      <c r="A127" s="24">
        <f t="shared" si="5"/>
        <v>114030210</v>
      </c>
      <c r="B127" s="31" t="s">
        <v>152</v>
      </c>
      <c r="C127" s="25">
        <v>9</v>
      </c>
      <c r="D127" s="25" t="str">
        <f t="shared" si="1"/>
        <v>SÍ</v>
      </c>
      <c r="E127" s="25" t="s">
        <v>145</v>
      </c>
      <c r="F127" s="40"/>
      <c r="G127" s="3" t="s">
        <v>371</v>
      </c>
      <c r="H127" s="3" t="s">
        <v>372</v>
      </c>
      <c r="I127" s="22" t="s">
        <v>80</v>
      </c>
    </row>
    <row r="128" spans="1:9" x14ac:dyDescent="0.2">
      <c r="A128" s="24">
        <f t="shared" si="5"/>
        <v>114030211</v>
      </c>
      <c r="B128" s="31" t="s">
        <v>221</v>
      </c>
      <c r="C128" s="25">
        <v>9</v>
      </c>
      <c r="D128" s="25" t="str">
        <f t="shared" si="1"/>
        <v>SÍ</v>
      </c>
      <c r="E128" s="25" t="s">
        <v>145</v>
      </c>
      <c r="F128" s="40"/>
      <c r="G128" s="3" t="s">
        <v>371</v>
      </c>
      <c r="H128" s="3" t="s">
        <v>372</v>
      </c>
      <c r="I128" s="22" t="s">
        <v>80</v>
      </c>
    </row>
    <row r="129" spans="1:9" x14ac:dyDescent="0.2">
      <c r="A129" s="24">
        <f t="shared" si="5"/>
        <v>114030212</v>
      </c>
      <c r="B129" s="31" t="s">
        <v>222</v>
      </c>
      <c r="C129" s="25">
        <v>9</v>
      </c>
      <c r="D129" s="25" t="str">
        <f t="shared" si="1"/>
        <v>SÍ</v>
      </c>
      <c r="E129" s="25" t="s">
        <v>145</v>
      </c>
      <c r="F129" s="40"/>
      <c r="G129" s="3" t="s">
        <v>371</v>
      </c>
      <c r="H129" s="3" t="s">
        <v>372</v>
      </c>
      <c r="I129" s="22" t="s">
        <v>80</v>
      </c>
    </row>
    <row r="130" spans="1:9" x14ac:dyDescent="0.2">
      <c r="A130" s="24">
        <f t="shared" si="5"/>
        <v>114030213</v>
      </c>
      <c r="B130" s="31" t="s">
        <v>223</v>
      </c>
      <c r="C130" s="25">
        <v>9</v>
      </c>
      <c r="D130" s="25" t="str">
        <f t="shared" si="1"/>
        <v>SÍ</v>
      </c>
      <c r="E130" s="25" t="s">
        <v>145</v>
      </c>
      <c r="F130" s="40"/>
      <c r="G130" s="3" t="s">
        <v>371</v>
      </c>
      <c r="H130" s="3" t="s">
        <v>372</v>
      </c>
      <c r="I130" s="22" t="s">
        <v>80</v>
      </c>
    </row>
    <row r="131" spans="1:9" x14ac:dyDescent="0.2">
      <c r="A131" s="24">
        <f t="shared" si="5"/>
        <v>114030214</v>
      </c>
      <c r="B131" s="31" t="s">
        <v>224</v>
      </c>
      <c r="C131" s="25">
        <v>9</v>
      </c>
      <c r="D131" s="25" t="str">
        <f t="shared" ref="D131:D194" si="6">IF(C131=9,"SÍ","NO")</f>
        <v>SÍ</v>
      </c>
      <c r="E131" s="25" t="s">
        <v>145</v>
      </c>
      <c r="F131" s="40"/>
      <c r="G131" s="3" t="s">
        <v>371</v>
      </c>
      <c r="H131" s="3" t="s">
        <v>372</v>
      </c>
      <c r="I131" s="22" t="s">
        <v>80</v>
      </c>
    </row>
    <row r="132" spans="1:9" x14ac:dyDescent="0.2">
      <c r="A132" s="21">
        <f>A117+1</f>
        <v>1140303</v>
      </c>
      <c r="B132" s="17" t="s">
        <v>39</v>
      </c>
      <c r="C132" s="3">
        <v>7</v>
      </c>
      <c r="D132" s="3" t="str">
        <f t="shared" si="6"/>
        <v>NO</v>
      </c>
      <c r="E132" s="3" t="s">
        <v>145</v>
      </c>
      <c r="F132" s="40"/>
      <c r="G132" s="3" t="s">
        <v>371</v>
      </c>
      <c r="H132" s="3" t="s">
        <v>372</v>
      </c>
      <c r="I132" s="3" t="s">
        <v>373</v>
      </c>
    </row>
    <row r="133" spans="1:9" x14ac:dyDescent="0.2">
      <c r="A133" s="24">
        <f>A132*100+1</f>
        <v>114030301</v>
      </c>
      <c r="B133" s="31" t="s">
        <v>43</v>
      </c>
      <c r="C133" s="25">
        <v>9</v>
      </c>
      <c r="D133" s="25" t="str">
        <f t="shared" si="6"/>
        <v>SÍ</v>
      </c>
      <c r="E133" s="25" t="s">
        <v>145</v>
      </c>
      <c r="F133" s="40"/>
      <c r="G133" s="3" t="s">
        <v>371</v>
      </c>
      <c r="H133" s="3" t="s">
        <v>372</v>
      </c>
      <c r="I133" s="22" t="s">
        <v>80</v>
      </c>
    </row>
    <row r="134" spans="1:9" x14ac:dyDescent="0.2">
      <c r="A134" s="24">
        <f>A133+1</f>
        <v>114030302</v>
      </c>
      <c r="B134" s="31" t="s">
        <v>45</v>
      </c>
      <c r="C134" s="25">
        <v>9</v>
      </c>
      <c r="D134" s="25" t="str">
        <f t="shared" si="6"/>
        <v>SÍ</v>
      </c>
      <c r="E134" s="25" t="s">
        <v>145</v>
      </c>
      <c r="F134" s="40"/>
      <c r="G134" s="3" t="s">
        <v>371</v>
      </c>
      <c r="H134" s="3" t="s">
        <v>372</v>
      </c>
      <c r="I134" s="22" t="s">
        <v>80</v>
      </c>
    </row>
    <row r="135" spans="1:9" x14ac:dyDescent="0.2">
      <c r="A135" s="24">
        <f t="shared" ref="A135:A146" si="7">A134+1</f>
        <v>114030303</v>
      </c>
      <c r="B135" s="31" t="s">
        <v>44</v>
      </c>
      <c r="C135" s="25">
        <v>9</v>
      </c>
      <c r="D135" s="25" t="str">
        <f t="shared" si="6"/>
        <v>SÍ</v>
      </c>
      <c r="E135" s="25" t="s">
        <v>145</v>
      </c>
      <c r="F135" s="40"/>
      <c r="G135" s="3" t="s">
        <v>371</v>
      </c>
      <c r="H135" s="3" t="s">
        <v>372</v>
      </c>
      <c r="I135" s="22" t="s">
        <v>80</v>
      </c>
    </row>
    <row r="136" spans="1:9" x14ac:dyDescent="0.2">
      <c r="A136" s="24">
        <f t="shared" si="7"/>
        <v>114030304</v>
      </c>
      <c r="B136" s="31" t="s">
        <v>46</v>
      </c>
      <c r="C136" s="25">
        <v>9</v>
      </c>
      <c r="D136" s="25" t="str">
        <f t="shared" si="6"/>
        <v>SÍ</v>
      </c>
      <c r="E136" s="25" t="s">
        <v>145</v>
      </c>
      <c r="F136" s="40"/>
      <c r="G136" s="3" t="s">
        <v>371</v>
      </c>
      <c r="H136" s="3" t="s">
        <v>372</v>
      </c>
      <c r="I136" s="22" t="s">
        <v>80</v>
      </c>
    </row>
    <row r="137" spans="1:9" x14ac:dyDescent="0.2">
      <c r="A137" s="24">
        <f t="shared" si="7"/>
        <v>114030305</v>
      </c>
      <c r="B137" s="31" t="s">
        <v>47</v>
      </c>
      <c r="C137" s="25">
        <v>9</v>
      </c>
      <c r="D137" s="25" t="str">
        <f t="shared" si="6"/>
        <v>SÍ</v>
      </c>
      <c r="E137" s="25" t="s">
        <v>145</v>
      </c>
      <c r="F137" s="40"/>
      <c r="G137" s="3" t="s">
        <v>371</v>
      </c>
      <c r="H137" s="3" t="s">
        <v>372</v>
      </c>
      <c r="I137" s="22" t="s">
        <v>80</v>
      </c>
    </row>
    <row r="138" spans="1:9" x14ac:dyDescent="0.2">
      <c r="A138" s="24">
        <f t="shared" si="7"/>
        <v>114030306</v>
      </c>
      <c r="B138" s="31" t="s">
        <v>48</v>
      </c>
      <c r="C138" s="25">
        <v>9</v>
      </c>
      <c r="D138" s="25" t="str">
        <f t="shared" si="6"/>
        <v>SÍ</v>
      </c>
      <c r="E138" s="25" t="s">
        <v>145</v>
      </c>
      <c r="F138" s="40"/>
      <c r="G138" s="3" t="s">
        <v>371</v>
      </c>
      <c r="H138" s="3" t="s">
        <v>372</v>
      </c>
      <c r="I138" s="22" t="s">
        <v>80</v>
      </c>
    </row>
    <row r="139" spans="1:9" x14ac:dyDescent="0.2">
      <c r="A139" s="24">
        <f t="shared" si="7"/>
        <v>114030307</v>
      </c>
      <c r="B139" s="31" t="s">
        <v>161</v>
      </c>
      <c r="C139" s="25">
        <v>9</v>
      </c>
      <c r="D139" s="25" t="str">
        <f t="shared" si="6"/>
        <v>SÍ</v>
      </c>
      <c r="E139" s="25" t="s">
        <v>145</v>
      </c>
      <c r="F139" s="40"/>
      <c r="G139" s="3" t="s">
        <v>371</v>
      </c>
      <c r="H139" s="3" t="s">
        <v>372</v>
      </c>
      <c r="I139" s="22" t="s">
        <v>80</v>
      </c>
    </row>
    <row r="140" spans="1:9" x14ac:dyDescent="0.2">
      <c r="A140" s="24">
        <f t="shared" si="7"/>
        <v>114030308</v>
      </c>
      <c r="B140" s="31" t="s">
        <v>219</v>
      </c>
      <c r="C140" s="25">
        <v>9</v>
      </c>
      <c r="D140" s="25" t="str">
        <f t="shared" si="6"/>
        <v>SÍ</v>
      </c>
      <c r="E140" s="25" t="s">
        <v>145</v>
      </c>
      <c r="F140" s="40"/>
      <c r="G140" s="3" t="s">
        <v>371</v>
      </c>
      <c r="H140" s="3" t="s">
        <v>372</v>
      </c>
      <c r="I140" s="22" t="s">
        <v>80</v>
      </c>
    </row>
    <row r="141" spans="1:9" x14ac:dyDescent="0.2">
      <c r="A141" s="24">
        <f t="shared" si="7"/>
        <v>114030309</v>
      </c>
      <c r="B141" s="31" t="s">
        <v>220</v>
      </c>
      <c r="C141" s="25">
        <v>9</v>
      </c>
      <c r="D141" s="25" t="str">
        <f t="shared" si="6"/>
        <v>SÍ</v>
      </c>
      <c r="E141" s="25" t="s">
        <v>145</v>
      </c>
      <c r="F141" s="40"/>
      <c r="G141" s="3" t="s">
        <v>371</v>
      </c>
      <c r="H141" s="3" t="s">
        <v>372</v>
      </c>
      <c r="I141" s="22" t="s">
        <v>80</v>
      </c>
    </row>
    <row r="142" spans="1:9" x14ac:dyDescent="0.2">
      <c r="A142" s="24">
        <f t="shared" si="7"/>
        <v>114030310</v>
      </c>
      <c r="B142" s="31" t="s">
        <v>152</v>
      </c>
      <c r="C142" s="25">
        <v>9</v>
      </c>
      <c r="D142" s="25" t="str">
        <f t="shared" si="6"/>
        <v>SÍ</v>
      </c>
      <c r="E142" s="25" t="s">
        <v>145</v>
      </c>
      <c r="F142" s="40"/>
      <c r="G142" s="3" t="s">
        <v>371</v>
      </c>
      <c r="H142" s="3" t="s">
        <v>372</v>
      </c>
      <c r="I142" s="22" t="s">
        <v>80</v>
      </c>
    </row>
    <row r="143" spans="1:9" x14ac:dyDescent="0.2">
      <c r="A143" s="24">
        <f t="shared" si="7"/>
        <v>114030311</v>
      </c>
      <c r="B143" s="31" t="s">
        <v>221</v>
      </c>
      <c r="C143" s="25">
        <v>9</v>
      </c>
      <c r="D143" s="25" t="str">
        <f t="shared" si="6"/>
        <v>SÍ</v>
      </c>
      <c r="E143" s="25" t="s">
        <v>145</v>
      </c>
      <c r="F143" s="40"/>
      <c r="G143" s="3" t="s">
        <v>371</v>
      </c>
      <c r="H143" s="3" t="s">
        <v>372</v>
      </c>
      <c r="I143" s="22" t="s">
        <v>80</v>
      </c>
    </row>
    <row r="144" spans="1:9" x14ac:dyDescent="0.2">
      <c r="A144" s="24">
        <f t="shared" si="7"/>
        <v>114030312</v>
      </c>
      <c r="B144" s="31" t="s">
        <v>222</v>
      </c>
      <c r="C144" s="25">
        <v>9</v>
      </c>
      <c r="D144" s="25" t="str">
        <f t="shared" si="6"/>
        <v>SÍ</v>
      </c>
      <c r="E144" s="25" t="s">
        <v>145</v>
      </c>
      <c r="F144" s="40"/>
      <c r="G144" s="3" t="s">
        <v>371</v>
      </c>
      <c r="H144" s="3" t="s">
        <v>372</v>
      </c>
      <c r="I144" s="22" t="s">
        <v>80</v>
      </c>
    </row>
    <row r="145" spans="1:9" x14ac:dyDescent="0.2">
      <c r="A145" s="24">
        <f t="shared" si="7"/>
        <v>114030313</v>
      </c>
      <c r="B145" s="31" t="s">
        <v>223</v>
      </c>
      <c r="C145" s="25">
        <v>9</v>
      </c>
      <c r="D145" s="25" t="str">
        <f t="shared" si="6"/>
        <v>SÍ</v>
      </c>
      <c r="E145" s="25" t="s">
        <v>145</v>
      </c>
      <c r="F145" s="40"/>
      <c r="G145" s="3" t="s">
        <v>371</v>
      </c>
      <c r="H145" s="3" t="s">
        <v>372</v>
      </c>
      <c r="I145" s="22" t="s">
        <v>80</v>
      </c>
    </row>
    <row r="146" spans="1:9" x14ac:dyDescent="0.2">
      <c r="A146" s="24">
        <f t="shared" si="7"/>
        <v>114030314</v>
      </c>
      <c r="B146" s="31" t="s">
        <v>224</v>
      </c>
      <c r="C146" s="25">
        <v>9</v>
      </c>
      <c r="D146" s="25" t="str">
        <f t="shared" si="6"/>
        <v>SÍ</v>
      </c>
      <c r="E146" s="25" t="s">
        <v>145</v>
      </c>
      <c r="F146" s="40"/>
      <c r="G146" s="3" t="s">
        <v>371</v>
      </c>
      <c r="H146" s="3" t="s">
        <v>372</v>
      </c>
      <c r="I146" s="22" t="s">
        <v>80</v>
      </c>
    </row>
    <row r="147" spans="1:9" x14ac:dyDescent="0.2">
      <c r="A147" s="21">
        <f>A132+1</f>
        <v>1140304</v>
      </c>
      <c r="B147" s="17" t="s">
        <v>40</v>
      </c>
      <c r="C147" s="3">
        <v>7</v>
      </c>
      <c r="D147" s="3" t="str">
        <f t="shared" si="6"/>
        <v>NO</v>
      </c>
      <c r="E147" s="3" t="s">
        <v>145</v>
      </c>
      <c r="F147" s="40"/>
      <c r="G147" s="3" t="s">
        <v>371</v>
      </c>
      <c r="H147" s="3" t="s">
        <v>372</v>
      </c>
      <c r="I147" s="3" t="s">
        <v>373</v>
      </c>
    </row>
    <row r="148" spans="1:9" x14ac:dyDescent="0.2">
      <c r="A148" s="24">
        <f>A147*100+1</f>
        <v>114030401</v>
      </c>
      <c r="B148" s="31" t="s">
        <v>43</v>
      </c>
      <c r="C148" s="25">
        <v>9</v>
      </c>
      <c r="D148" s="25" t="str">
        <f t="shared" si="6"/>
        <v>SÍ</v>
      </c>
      <c r="E148" s="25" t="s">
        <v>145</v>
      </c>
      <c r="F148" s="40"/>
      <c r="G148" s="3" t="s">
        <v>371</v>
      </c>
      <c r="H148" s="3" t="s">
        <v>372</v>
      </c>
      <c r="I148" s="22" t="s">
        <v>80</v>
      </c>
    </row>
    <row r="149" spans="1:9" x14ac:dyDescent="0.2">
      <c r="A149" s="24">
        <f>A148+1</f>
        <v>114030402</v>
      </c>
      <c r="B149" s="31" t="s">
        <v>45</v>
      </c>
      <c r="C149" s="25">
        <v>9</v>
      </c>
      <c r="D149" s="25" t="str">
        <f t="shared" si="6"/>
        <v>SÍ</v>
      </c>
      <c r="E149" s="25" t="s">
        <v>145</v>
      </c>
      <c r="F149" s="40"/>
      <c r="G149" s="3" t="s">
        <v>371</v>
      </c>
      <c r="H149" s="3" t="s">
        <v>372</v>
      </c>
      <c r="I149" s="22" t="s">
        <v>80</v>
      </c>
    </row>
    <row r="150" spans="1:9" x14ac:dyDescent="0.2">
      <c r="A150" s="24">
        <f t="shared" ref="A150:A161" si="8">A149+1</f>
        <v>114030403</v>
      </c>
      <c r="B150" s="31" t="s">
        <v>44</v>
      </c>
      <c r="C150" s="25">
        <v>9</v>
      </c>
      <c r="D150" s="25" t="str">
        <f t="shared" si="6"/>
        <v>SÍ</v>
      </c>
      <c r="E150" s="25" t="s">
        <v>145</v>
      </c>
      <c r="F150" s="40"/>
      <c r="G150" s="3" t="s">
        <v>371</v>
      </c>
      <c r="H150" s="3" t="s">
        <v>372</v>
      </c>
      <c r="I150" s="22" t="s">
        <v>80</v>
      </c>
    </row>
    <row r="151" spans="1:9" x14ac:dyDescent="0.2">
      <c r="A151" s="24">
        <f t="shared" si="8"/>
        <v>114030404</v>
      </c>
      <c r="B151" s="31" t="s">
        <v>46</v>
      </c>
      <c r="C151" s="25">
        <v>9</v>
      </c>
      <c r="D151" s="25" t="str">
        <f t="shared" si="6"/>
        <v>SÍ</v>
      </c>
      <c r="E151" s="25" t="s">
        <v>145</v>
      </c>
      <c r="F151" s="40"/>
      <c r="G151" s="3" t="s">
        <v>371</v>
      </c>
      <c r="H151" s="3" t="s">
        <v>372</v>
      </c>
      <c r="I151" s="22" t="s">
        <v>80</v>
      </c>
    </row>
    <row r="152" spans="1:9" x14ac:dyDescent="0.2">
      <c r="A152" s="24">
        <f t="shared" si="8"/>
        <v>114030405</v>
      </c>
      <c r="B152" s="31" t="s">
        <v>47</v>
      </c>
      <c r="C152" s="25">
        <v>9</v>
      </c>
      <c r="D152" s="25" t="str">
        <f t="shared" si="6"/>
        <v>SÍ</v>
      </c>
      <c r="E152" s="25" t="s">
        <v>145</v>
      </c>
      <c r="F152" s="40"/>
      <c r="G152" s="3" t="s">
        <v>371</v>
      </c>
      <c r="H152" s="3" t="s">
        <v>372</v>
      </c>
      <c r="I152" s="22" t="s">
        <v>80</v>
      </c>
    </row>
    <row r="153" spans="1:9" x14ac:dyDescent="0.2">
      <c r="A153" s="24">
        <f t="shared" si="8"/>
        <v>114030406</v>
      </c>
      <c r="B153" s="31" t="s">
        <v>48</v>
      </c>
      <c r="C153" s="25">
        <v>9</v>
      </c>
      <c r="D153" s="25" t="str">
        <f t="shared" si="6"/>
        <v>SÍ</v>
      </c>
      <c r="E153" s="25" t="s">
        <v>145</v>
      </c>
      <c r="F153" s="40"/>
      <c r="G153" s="3" t="s">
        <v>371</v>
      </c>
      <c r="H153" s="3" t="s">
        <v>372</v>
      </c>
      <c r="I153" s="22" t="s">
        <v>80</v>
      </c>
    </row>
    <row r="154" spans="1:9" x14ac:dyDescent="0.2">
      <c r="A154" s="24">
        <f t="shared" si="8"/>
        <v>114030407</v>
      </c>
      <c r="B154" s="31" t="s">
        <v>161</v>
      </c>
      <c r="C154" s="25">
        <v>9</v>
      </c>
      <c r="D154" s="25" t="str">
        <f t="shared" si="6"/>
        <v>SÍ</v>
      </c>
      <c r="E154" s="25" t="s">
        <v>145</v>
      </c>
      <c r="F154" s="40"/>
      <c r="G154" s="3" t="s">
        <v>371</v>
      </c>
      <c r="H154" s="3" t="s">
        <v>372</v>
      </c>
      <c r="I154" s="22" t="s">
        <v>80</v>
      </c>
    </row>
    <row r="155" spans="1:9" x14ac:dyDescent="0.2">
      <c r="A155" s="24">
        <f t="shared" si="8"/>
        <v>114030408</v>
      </c>
      <c r="B155" s="31" t="s">
        <v>219</v>
      </c>
      <c r="C155" s="25">
        <v>9</v>
      </c>
      <c r="D155" s="25" t="str">
        <f t="shared" si="6"/>
        <v>SÍ</v>
      </c>
      <c r="E155" s="25" t="s">
        <v>145</v>
      </c>
      <c r="F155" s="40"/>
      <c r="G155" s="3" t="s">
        <v>371</v>
      </c>
      <c r="H155" s="3" t="s">
        <v>372</v>
      </c>
      <c r="I155" s="22" t="s">
        <v>80</v>
      </c>
    </row>
    <row r="156" spans="1:9" x14ac:dyDescent="0.2">
      <c r="A156" s="24">
        <f t="shared" si="8"/>
        <v>114030409</v>
      </c>
      <c r="B156" s="31" t="s">
        <v>220</v>
      </c>
      <c r="C156" s="25">
        <v>9</v>
      </c>
      <c r="D156" s="25" t="str">
        <f t="shared" si="6"/>
        <v>SÍ</v>
      </c>
      <c r="E156" s="25" t="s">
        <v>145</v>
      </c>
      <c r="F156" s="40"/>
      <c r="G156" s="3" t="s">
        <v>371</v>
      </c>
      <c r="H156" s="3" t="s">
        <v>372</v>
      </c>
      <c r="I156" s="22" t="s">
        <v>80</v>
      </c>
    </row>
    <row r="157" spans="1:9" x14ac:dyDescent="0.2">
      <c r="A157" s="24">
        <f t="shared" si="8"/>
        <v>114030410</v>
      </c>
      <c r="B157" s="31" t="s">
        <v>152</v>
      </c>
      <c r="C157" s="25">
        <v>9</v>
      </c>
      <c r="D157" s="25" t="str">
        <f t="shared" si="6"/>
        <v>SÍ</v>
      </c>
      <c r="E157" s="25" t="s">
        <v>145</v>
      </c>
      <c r="F157" s="40"/>
      <c r="G157" s="3" t="s">
        <v>371</v>
      </c>
      <c r="H157" s="3" t="s">
        <v>372</v>
      </c>
      <c r="I157" s="22" t="s">
        <v>80</v>
      </c>
    </row>
    <row r="158" spans="1:9" x14ac:dyDescent="0.2">
      <c r="A158" s="24">
        <f t="shared" si="8"/>
        <v>114030411</v>
      </c>
      <c r="B158" s="31" t="s">
        <v>221</v>
      </c>
      <c r="C158" s="25">
        <v>9</v>
      </c>
      <c r="D158" s="25" t="str">
        <f t="shared" si="6"/>
        <v>SÍ</v>
      </c>
      <c r="E158" s="25" t="s">
        <v>145</v>
      </c>
      <c r="F158" s="40"/>
      <c r="G158" s="3" t="s">
        <v>371</v>
      </c>
      <c r="H158" s="3" t="s">
        <v>372</v>
      </c>
      <c r="I158" s="22" t="s">
        <v>80</v>
      </c>
    </row>
    <row r="159" spans="1:9" x14ac:dyDescent="0.2">
      <c r="A159" s="24">
        <f t="shared" si="8"/>
        <v>114030412</v>
      </c>
      <c r="B159" s="31" t="s">
        <v>222</v>
      </c>
      <c r="C159" s="25">
        <v>9</v>
      </c>
      <c r="D159" s="25" t="str">
        <f t="shared" si="6"/>
        <v>SÍ</v>
      </c>
      <c r="E159" s="25" t="s">
        <v>145</v>
      </c>
      <c r="F159" s="40"/>
      <c r="G159" s="3" t="s">
        <v>371</v>
      </c>
      <c r="H159" s="3" t="s">
        <v>372</v>
      </c>
      <c r="I159" s="22" t="s">
        <v>80</v>
      </c>
    </row>
    <row r="160" spans="1:9" x14ac:dyDescent="0.2">
      <c r="A160" s="24">
        <f t="shared" si="8"/>
        <v>114030413</v>
      </c>
      <c r="B160" s="31" t="s">
        <v>223</v>
      </c>
      <c r="C160" s="25">
        <v>9</v>
      </c>
      <c r="D160" s="25" t="str">
        <f t="shared" si="6"/>
        <v>SÍ</v>
      </c>
      <c r="E160" s="25" t="s">
        <v>145</v>
      </c>
      <c r="F160" s="40"/>
      <c r="G160" s="3" t="s">
        <v>371</v>
      </c>
      <c r="H160" s="3" t="s">
        <v>372</v>
      </c>
      <c r="I160" s="22" t="s">
        <v>80</v>
      </c>
    </row>
    <row r="161" spans="1:9" x14ac:dyDescent="0.2">
      <c r="A161" s="24">
        <f t="shared" si="8"/>
        <v>114030414</v>
      </c>
      <c r="B161" s="31" t="s">
        <v>224</v>
      </c>
      <c r="C161" s="25">
        <v>9</v>
      </c>
      <c r="D161" s="25" t="str">
        <f t="shared" si="6"/>
        <v>SÍ</v>
      </c>
      <c r="E161" s="25" t="s">
        <v>145</v>
      </c>
      <c r="F161" s="40"/>
      <c r="G161" s="3" t="s">
        <v>371</v>
      </c>
      <c r="H161" s="3" t="s">
        <v>372</v>
      </c>
      <c r="I161" s="22" t="s">
        <v>80</v>
      </c>
    </row>
    <row r="162" spans="1:9" x14ac:dyDescent="0.2">
      <c r="A162" s="21">
        <f>A147+1</f>
        <v>1140305</v>
      </c>
      <c r="B162" s="17" t="s">
        <v>41</v>
      </c>
      <c r="C162" s="3">
        <v>7</v>
      </c>
      <c r="D162" s="3" t="str">
        <f t="shared" si="6"/>
        <v>NO</v>
      </c>
      <c r="E162" s="3" t="s">
        <v>145</v>
      </c>
      <c r="F162" s="40"/>
      <c r="G162" s="3" t="s">
        <v>371</v>
      </c>
      <c r="H162" s="3" t="s">
        <v>372</v>
      </c>
      <c r="I162" s="3" t="s">
        <v>373</v>
      </c>
    </row>
    <row r="163" spans="1:9" x14ac:dyDescent="0.2">
      <c r="A163" s="24">
        <f>A162*100+1</f>
        <v>114030501</v>
      </c>
      <c r="B163" s="31" t="s">
        <v>43</v>
      </c>
      <c r="C163" s="25">
        <v>9</v>
      </c>
      <c r="D163" s="25" t="str">
        <f t="shared" si="6"/>
        <v>SÍ</v>
      </c>
      <c r="E163" s="25" t="s">
        <v>145</v>
      </c>
      <c r="F163" s="40"/>
      <c r="G163" s="3" t="s">
        <v>371</v>
      </c>
      <c r="H163" s="3" t="s">
        <v>372</v>
      </c>
      <c r="I163" s="22" t="s">
        <v>80</v>
      </c>
    </row>
    <row r="164" spans="1:9" x14ac:dyDescent="0.2">
      <c r="A164" s="24">
        <f>A163+1</f>
        <v>114030502</v>
      </c>
      <c r="B164" s="31" t="s">
        <v>45</v>
      </c>
      <c r="C164" s="25">
        <v>9</v>
      </c>
      <c r="D164" s="25" t="str">
        <f t="shared" si="6"/>
        <v>SÍ</v>
      </c>
      <c r="E164" s="25" t="s">
        <v>145</v>
      </c>
      <c r="F164" s="40"/>
      <c r="G164" s="3" t="s">
        <v>371</v>
      </c>
      <c r="H164" s="3" t="s">
        <v>372</v>
      </c>
      <c r="I164" s="22" t="s">
        <v>80</v>
      </c>
    </row>
    <row r="165" spans="1:9" x14ac:dyDescent="0.2">
      <c r="A165" s="24">
        <f t="shared" ref="A165:A176" si="9">A164+1</f>
        <v>114030503</v>
      </c>
      <c r="B165" s="31" t="s">
        <v>44</v>
      </c>
      <c r="C165" s="25">
        <v>9</v>
      </c>
      <c r="D165" s="25" t="str">
        <f t="shared" si="6"/>
        <v>SÍ</v>
      </c>
      <c r="E165" s="25" t="s">
        <v>145</v>
      </c>
      <c r="F165" s="40"/>
      <c r="G165" s="3" t="s">
        <v>371</v>
      </c>
      <c r="H165" s="3" t="s">
        <v>372</v>
      </c>
      <c r="I165" s="22" t="s">
        <v>80</v>
      </c>
    </row>
    <row r="166" spans="1:9" x14ac:dyDescent="0.2">
      <c r="A166" s="24">
        <f t="shared" si="9"/>
        <v>114030504</v>
      </c>
      <c r="B166" s="31" t="s">
        <v>46</v>
      </c>
      <c r="C166" s="25">
        <v>9</v>
      </c>
      <c r="D166" s="25" t="str">
        <f t="shared" si="6"/>
        <v>SÍ</v>
      </c>
      <c r="E166" s="25" t="s">
        <v>145</v>
      </c>
      <c r="F166" s="40"/>
      <c r="G166" s="3" t="s">
        <v>371</v>
      </c>
      <c r="H166" s="3" t="s">
        <v>372</v>
      </c>
      <c r="I166" s="22" t="s">
        <v>80</v>
      </c>
    </row>
    <row r="167" spans="1:9" x14ac:dyDescent="0.2">
      <c r="A167" s="24">
        <f t="shared" si="9"/>
        <v>114030505</v>
      </c>
      <c r="B167" s="31" t="s">
        <v>47</v>
      </c>
      <c r="C167" s="25">
        <v>9</v>
      </c>
      <c r="D167" s="25" t="str">
        <f t="shared" si="6"/>
        <v>SÍ</v>
      </c>
      <c r="E167" s="25" t="s">
        <v>145</v>
      </c>
      <c r="F167" s="40"/>
      <c r="G167" s="3" t="s">
        <v>371</v>
      </c>
      <c r="H167" s="3" t="s">
        <v>372</v>
      </c>
      <c r="I167" s="22" t="s">
        <v>80</v>
      </c>
    </row>
    <row r="168" spans="1:9" x14ac:dyDescent="0.2">
      <c r="A168" s="24">
        <f t="shared" si="9"/>
        <v>114030506</v>
      </c>
      <c r="B168" s="31" t="s">
        <v>48</v>
      </c>
      <c r="C168" s="25">
        <v>9</v>
      </c>
      <c r="D168" s="25" t="str">
        <f t="shared" si="6"/>
        <v>SÍ</v>
      </c>
      <c r="E168" s="25" t="s">
        <v>145</v>
      </c>
      <c r="F168" s="40"/>
      <c r="G168" s="3" t="s">
        <v>371</v>
      </c>
      <c r="H168" s="3" t="s">
        <v>372</v>
      </c>
      <c r="I168" s="22" t="s">
        <v>80</v>
      </c>
    </row>
    <row r="169" spans="1:9" x14ac:dyDescent="0.2">
      <c r="A169" s="24">
        <f t="shared" si="9"/>
        <v>114030507</v>
      </c>
      <c r="B169" s="31" t="s">
        <v>161</v>
      </c>
      <c r="C169" s="25">
        <v>9</v>
      </c>
      <c r="D169" s="25" t="str">
        <f t="shared" si="6"/>
        <v>SÍ</v>
      </c>
      <c r="E169" s="25" t="s">
        <v>145</v>
      </c>
      <c r="F169" s="40"/>
      <c r="G169" s="3" t="s">
        <v>371</v>
      </c>
      <c r="H169" s="3" t="s">
        <v>372</v>
      </c>
      <c r="I169" s="22" t="s">
        <v>80</v>
      </c>
    </row>
    <row r="170" spans="1:9" x14ac:dyDescent="0.2">
      <c r="A170" s="24">
        <f t="shared" si="9"/>
        <v>114030508</v>
      </c>
      <c r="B170" s="31" t="s">
        <v>219</v>
      </c>
      <c r="C170" s="25">
        <v>9</v>
      </c>
      <c r="D170" s="25" t="str">
        <f t="shared" si="6"/>
        <v>SÍ</v>
      </c>
      <c r="E170" s="25" t="s">
        <v>145</v>
      </c>
      <c r="F170" s="40"/>
      <c r="G170" s="3" t="s">
        <v>371</v>
      </c>
      <c r="H170" s="3" t="s">
        <v>372</v>
      </c>
      <c r="I170" s="22" t="s">
        <v>80</v>
      </c>
    </row>
    <row r="171" spans="1:9" x14ac:dyDescent="0.2">
      <c r="A171" s="24">
        <f t="shared" si="9"/>
        <v>114030509</v>
      </c>
      <c r="B171" s="31" t="s">
        <v>220</v>
      </c>
      <c r="C171" s="25">
        <v>9</v>
      </c>
      <c r="D171" s="25" t="str">
        <f t="shared" si="6"/>
        <v>SÍ</v>
      </c>
      <c r="E171" s="25" t="s">
        <v>145</v>
      </c>
      <c r="F171" s="40"/>
      <c r="G171" s="3" t="s">
        <v>371</v>
      </c>
      <c r="H171" s="3" t="s">
        <v>372</v>
      </c>
      <c r="I171" s="22" t="s">
        <v>80</v>
      </c>
    </row>
    <row r="172" spans="1:9" x14ac:dyDescent="0.2">
      <c r="A172" s="24">
        <f t="shared" si="9"/>
        <v>114030510</v>
      </c>
      <c r="B172" s="31" t="s">
        <v>152</v>
      </c>
      <c r="C172" s="25">
        <v>9</v>
      </c>
      <c r="D172" s="25" t="str">
        <f t="shared" si="6"/>
        <v>SÍ</v>
      </c>
      <c r="E172" s="25" t="s">
        <v>145</v>
      </c>
      <c r="F172" s="40"/>
      <c r="G172" s="3" t="s">
        <v>371</v>
      </c>
      <c r="H172" s="3" t="s">
        <v>372</v>
      </c>
      <c r="I172" s="22" t="s">
        <v>80</v>
      </c>
    </row>
    <row r="173" spans="1:9" x14ac:dyDescent="0.2">
      <c r="A173" s="24">
        <f t="shared" si="9"/>
        <v>114030511</v>
      </c>
      <c r="B173" s="31" t="s">
        <v>221</v>
      </c>
      <c r="C173" s="25">
        <v>9</v>
      </c>
      <c r="D173" s="25" t="str">
        <f t="shared" si="6"/>
        <v>SÍ</v>
      </c>
      <c r="E173" s="25" t="s">
        <v>145</v>
      </c>
      <c r="F173" s="40"/>
      <c r="G173" s="3" t="s">
        <v>371</v>
      </c>
      <c r="H173" s="3" t="s">
        <v>372</v>
      </c>
      <c r="I173" s="22" t="s">
        <v>80</v>
      </c>
    </row>
    <row r="174" spans="1:9" x14ac:dyDescent="0.2">
      <c r="A174" s="24">
        <f t="shared" si="9"/>
        <v>114030512</v>
      </c>
      <c r="B174" s="31" t="s">
        <v>222</v>
      </c>
      <c r="C174" s="25">
        <v>9</v>
      </c>
      <c r="D174" s="25" t="str">
        <f t="shared" si="6"/>
        <v>SÍ</v>
      </c>
      <c r="E174" s="25" t="s">
        <v>145</v>
      </c>
      <c r="F174" s="40"/>
      <c r="G174" s="3" t="s">
        <v>371</v>
      </c>
      <c r="H174" s="3" t="s">
        <v>372</v>
      </c>
      <c r="I174" s="22" t="s">
        <v>80</v>
      </c>
    </row>
    <row r="175" spans="1:9" x14ac:dyDescent="0.2">
      <c r="A175" s="24">
        <f t="shared" si="9"/>
        <v>114030513</v>
      </c>
      <c r="B175" s="31" t="s">
        <v>223</v>
      </c>
      <c r="C175" s="25">
        <v>9</v>
      </c>
      <c r="D175" s="25" t="str">
        <f t="shared" si="6"/>
        <v>SÍ</v>
      </c>
      <c r="E175" s="25" t="s">
        <v>145</v>
      </c>
      <c r="F175" s="40"/>
      <c r="G175" s="3" t="s">
        <v>371</v>
      </c>
      <c r="H175" s="3" t="s">
        <v>372</v>
      </c>
      <c r="I175" s="22" t="s">
        <v>80</v>
      </c>
    </row>
    <row r="176" spans="1:9" x14ac:dyDescent="0.2">
      <c r="A176" s="24">
        <f t="shared" si="9"/>
        <v>114030514</v>
      </c>
      <c r="B176" s="31" t="s">
        <v>224</v>
      </c>
      <c r="C176" s="25">
        <v>9</v>
      </c>
      <c r="D176" s="25" t="str">
        <f t="shared" si="6"/>
        <v>SÍ</v>
      </c>
      <c r="E176" s="25" t="s">
        <v>145</v>
      </c>
      <c r="F176" s="40"/>
      <c r="G176" s="3" t="s">
        <v>371</v>
      </c>
      <c r="H176" s="3" t="s">
        <v>372</v>
      </c>
      <c r="I176" s="22" t="s">
        <v>80</v>
      </c>
    </row>
    <row r="177" spans="1:9" x14ac:dyDescent="0.2">
      <c r="A177" s="21">
        <f>A162+1</f>
        <v>1140306</v>
      </c>
      <c r="B177" s="17" t="s">
        <v>233</v>
      </c>
      <c r="C177" s="3">
        <v>7</v>
      </c>
      <c r="D177" s="3" t="str">
        <f t="shared" si="6"/>
        <v>NO</v>
      </c>
      <c r="E177" s="3" t="s">
        <v>145</v>
      </c>
      <c r="F177" s="40"/>
      <c r="G177" s="3" t="s">
        <v>371</v>
      </c>
      <c r="H177" s="3" t="s">
        <v>372</v>
      </c>
      <c r="I177" s="3" t="s">
        <v>373</v>
      </c>
    </row>
    <row r="178" spans="1:9" x14ac:dyDescent="0.2">
      <c r="A178" s="24">
        <f>A177*100+1</f>
        <v>114030601</v>
      </c>
      <c r="B178" s="31" t="s">
        <v>43</v>
      </c>
      <c r="C178" s="25">
        <v>9</v>
      </c>
      <c r="D178" s="25" t="str">
        <f t="shared" si="6"/>
        <v>SÍ</v>
      </c>
      <c r="E178" s="25" t="s">
        <v>145</v>
      </c>
      <c r="F178" s="40"/>
      <c r="G178" s="3" t="s">
        <v>371</v>
      </c>
      <c r="H178" s="3" t="s">
        <v>372</v>
      </c>
      <c r="I178" s="22" t="s">
        <v>80</v>
      </c>
    </row>
    <row r="179" spans="1:9" x14ac:dyDescent="0.2">
      <c r="A179" s="24">
        <f>A178+1</f>
        <v>114030602</v>
      </c>
      <c r="B179" s="31" t="s">
        <v>45</v>
      </c>
      <c r="C179" s="25">
        <v>9</v>
      </c>
      <c r="D179" s="25" t="str">
        <f t="shared" si="6"/>
        <v>SÍ</v>
      </c>
      <c r="E179" s="25" t="s">
        <v>145</v>
      </c>
      <c r="F179" s="40"/>
      <c r="G179" s="3" t="s">
        <v>371</v>
      </c>
      <c r="H179" s="3" t="s">
        <v>372</v>
      </c>
      <c r="I179" s="22" t="s">
        <v>80</v>
      </c>
    </row>
    <row r="180" spans="1:9" x14ac:dyDescent="0.2">
      <c r="A180" s="24">
        <f t="shared" ref="A180:A191" si="10">A179+1</f>
        <v>114030603</v>
      </c>
      <c r="B180" s="31" t="s">
        <v>44</v>
      </c>
      <c r="C180" s="25">
        <v>9</v>
      </c>
      <c r="D180" s="25" t="str">
        <f t="shared" si="6"/>
        <v>SÍ</v>
      </c>
      <c r="E180" s="25" t="s">
        <v>145</v>
      </c>
      <c r="F180" s="40"/>
      <c r="G180" s="3" t="s">
        <v>371</v>
      </c>
      <c r="H180" s="3" t="s">
        <v>372</v>
      </c>
      <c r="I180" s="22" t="s">
        <v>80</v>
      </c>
    </row>
    <row r="181" spans="1:9" x14ac:dyDescent="0.2">
      <c r="A181" s="24">
        <f t="shared" si="10"/>
        <v>114030604</v>
      </c>
      <c r="B181" s="31" t="s">
        <v>46</v>
      </c>
      <c r="C181" s="25">
        <v>9</v>
      </c>
      <c r="D181" s="25" t="str">
        <f t="shared" si="6"/>
        <v>SÍ</v>
      </c>
      <c r="E181" s="25" t="s">
        <v>145</v>
      </c>
      <c r="F181" s="40"/>
      <c r="G181" s="3" t="s">
        <v>371</v>
      </c>
      <c r="H181" s="3" t="s">
        <v>372</v>
      </c>
      <c r="I181" s="22" t="s">
        <v>80</v>
      </c>
    </row>
    <row r="182" spans="1:9" x14ac:dyDescent="0.2">
      <c r="A182" s="24">
        <f t="shared" si="10"/>
        <v>114030605</v>
      </c>
      <c r="B182" s="31" t="s">
        <v>47</v>
      </c>
      <c r="C182" s="25">
        <v>9</v>
      </c>
      <c r="D182" s="25" t="str">
        <f t="shared" si="6"/>
        <v>SÍ</v>
      </c>
      <c r="E182" s="25" t="s">
        <v>145</v>
      </c>
      <c r="F182" s="40"/>
      <c r="G182" s="3" t="s">
        <v>371</v>
      </c>
      <c r="H182" s="3" t="s">
        <v>372</v>
      </c>
      <c r="I182" s="22" t="s">
        <v>80</v>
      </c>
    </row>
    <row r="183" spans="1:9" x14ac:dyDescent="0.2">
      <c r="A183" s="24">
        <f t="shared" si="10"/>
        <v>114030606</v>
      </c>
      <c r="B183" s="31" t="s">
        <v>48</v>
      </c>
      <c r="C183" s="25">
        <v>9</v>
      </c>
      <c r="D183" s="25" t="str">
        <f t="shared" si="6"/>
        <v>SÍ</v>
      </c>
      <c r="E183" s="25" t="s">
        <v>145</v>
      </c>
      <c r="F183" s="40"/>
      <c r="G183" s="3" t="s">
        <v>371</v>
      </c>
      <c r="H183" s="3" t="s">
        <v>372</v>
      </c>
      <c r="I183" s="22" t="s">
        <v>80</v>
      </c>
    </row>
    <row r="184" spans="1:9" x14ac:dyDescent="0.2">
      <c r="A184" s="24">
        <f t="shared" si="10"/>
        <v>114030607</v>
      </c>
      <c r="B184" s="31" t="s">
        <v>161</v>
      </c>
      <c r="C184" s="25">
        <v>9</v>
      </c>
      <c r="D184" s="25" t="str">
        <f t="shared" si="6"/>
        <v>SÍ</v>
      </c>
      <c r="E184" s="25" t="s">
        <v>145</v>
      </c>
      <c r="F184" s="40"/>
      <c r="G184" s="3" t="s">
        <v>371</v>
      </c>
      <c r="H184" s="3" t="s">
        <v>372</v>
      </c>
      <c r="I184" s="22" t="s">
        <v>80</v>
      </c>
    </row>
    <row r="185" spans="1:9" x14ac:dyDescent="0.2">
      <c r="A185" s="24">
        <f t="shared" si="10"/>
        <v>114030608</v>
      </c>
      <c r="B185" s="31" t="s">
        <v>219</v>
      </c>
      <c r="C185" s="25">
        <v>9</v>
      </c>
      <c r="D185" s="25" t="str">
        <f t="shared" si="6"/>
        <v>SÍ</v>
      </c>
      <c r="E185" s="25" t="s">
        <v>145</v>
      </c>
      <c r="F185" s="40"/>
      <c r="G185" s="3" t="s">
        <v>371</v>
      </c>
      <c r="H185" s="3" t="s">
        <v>372</v>
      </c>
      <c r="I185" s="22" t="s">
        <v>80</v>
      </c>
    </row>
    <row r="186" spans="1:9" x14ac:dyDescent="0.2">
      <c r="A186" s="24">
        <f t="shared" si="10"/>
        <v>114030609</v>
      </c>
      <c r="B186" s="31" t="s">
        <v>220</v>
      </c>
      <c r="C186" s="25">
        <v>9</v>
      </c>
      <c r="D186" s="25" t="str">
        <f t="shared" si="6"/>
        <v>SÍ</v>
      </c>
      <c r="E186" s="25" t="s">
        <v>145</v>
      </c>
      <c r="F186" s="40"/>
      <c r="G186" s="3" t="s">
        <v>371</v>
      </c>
      <c r="H186" s="3" t="s">
        <v>372</v>
      </c>
      <c r="I186" s="22" t="s">
        <v>80</v>
      </c>
    </row>
    <row r="187" spans="1:9" x14ac:dyDescent="0.2">
      <c r="A187" s="24">
        <f t="shared" si="10"/>
        <v>114030610</v>
      </c>
      <c r="B187" s="31" t="s">
        <v>152</v>
      </c>
      <c r="C187" s="25">
        <v>9</v>
      </c>
      <c r="D187" s="25" t="str">
        <f t="shared" si="6"/>
        <v>SÍ</v>
      </c>
      <c r="E187" s="25" t="s">
        <v>145</v>
      </c>
      <c r="F187" s="40"/>
      <c r="G187" s="3" t="s">
        <v>371</v>
      </c>
      <c r="H187" s="3" t="s">
        <v>372</v>
      </c>
      <c r="I187" s="22" t="s">
        <v>80</v>
      </c>
    </row>
    <row r="188" spans="1:9" x14ac:dyDescent="0.2">
      <c r="A188" s="24">
        <f t="shared" si="10"/>
        <v>114030611</v>
      </c>
      <c r="B188" s="31" t="s">
        <v>221</v>
      </c>
      <c r="C188" s="25">
        <v>9</v>
      </c>
      <c r="D188" s="25" t="str">
        <f t="shared" si="6"/>
        <v>SÍ</v>
      </c>
      <c r="E188" s="25" t="s">
        <v>145</v>
      </c>
      <c r="F188" s="40"/>
      <c r="G188" s="3" t="s">
        <v>371</v>
      </c>
      <c r="H188" s="3" t="s">
        <v>372</v>
      </c>
      <c r="I188" s="22" t="s">
        <v>80</v>
      </c>
    </row>
    <row r="189" spans="1:9" x14ac:dyDescent="0.2">
      <c r="A189" s="24">
        <f t="shared" si="10"/>
        <v>114030612</v>
      </c>
      <c r="B189" s="31" t="s">
        <v>222</v>
      </c>
      <c r="C189" s="25">
        <v>9</v>
      </c>
      <c r="D189" s="25" t="str">
        <f t="shared" si="6"/>
        <v>SÍ</v>
      </c>
      <c r="E189" s="25" t="s">
        <v>145</v>
      </c>
      <c r="F189" s="40"/>
      <c r="G189" s="3" t="s">
        <v>371</v>
      </c>
      <c r="H189" s="3" t="s">
        <v>372</v>
      </c>
      <c r="I189" s="22" t="s">
        <v>80</v>
      </c>
    </row>
    <row r="190" spans="1:9" x14ac:dyDescent="0.2">
      <c r="A190" s="24">
        <f t="shared" si="10"/>
        <v>114030613</v>
      </c>
      <c r="B190" s="31" t="s">
        <v>223</v>
      </c>
      <c r="C190" s="25">
        <v>9</v>
      </c>
      <c r="D190" s="25" t="str">
        <f t="shared" si="6"/>
        <v>SÍ</v>
      </c>
      <c r="E190" s="25" t="s">
        <v>145</v>
      </c>
      <c r="F190" s="40"/>
      <c r="G190" s="3" t="s">
        <v>371</v>
      </c>
      <c r="H190" s="3" t="s">
        <v>372</v>
      </c>
      <c r="I190" s="22" t="s">
        <v>80</v>
      </c>
    </row>
    <row r="191" spans="1:9" x14ac:dyDescent="0.2">
      <c r="A191" s="24">
        <f t="shared" si="10"/>
        <v>114030614</v>
      </c>
      <c r="B191" s="31" t="s">
        <v>224</v>
      </c>
      <c r="C191" s="25">
        <v>9</v>
      </c>
      <c r="D191" s="25" t="str">
        <f t="shared" si="6"/>
        <v>SÍ</v>
      </c>
      <c r="E191" s="25" t="s">
        <v>145</v>
      </c>
      <c r="F191" s="40"/>
      <c r="G191" s="3" t="s">
        <v>371</v>
      </c>
      <c r="H191" s="3" t="s">
        <v>372</v>
      </c>
      <c r="I191" s="22" t="s">
        <v>80</v>
      </c>
    </row>
    <row r="192" spans="1:9" x14ac:dyDescent="0.2">
      <c r="A192" s="21">
        <f>A177+15</f>
        <v>1140321</v>
      </c>
      <c r="B192" s="17" t="s">
        <v>267</v>
      </c>
      <c r="C192" s="3">
        <v>7</v>
      </c>
      <c r="D192" s="3" t="str">
        <f t="shared" si="6"/>
        <v>NO</v>
      </c>
      <c r="E192" s="3" t="s">
        <v>145</v>
      </c>
      <c r="F192" s="40"/>
      <c r="G192" s="3" t="s">
        <v>371</v>
      </c>
      <c r="H192" s="3" t="s">
        <v>372</v>
      </c>
      <c r="I192" s="3" t="s">
        <v>373</v>
      </c>
    </row>
    <row r="193" spans="1:9" x14ac:dyDescent="0.2">
      <c r="A193" s="24">
        <f>A192*100+1</f>
        <v>114032101</v>
      </c>
      <c r="B193" s="31" t="s">
        <v>43</v>
      </c>
      <c r="C193" s="25">
        <v>9</v>
      </c>
      <c r="D193" s="25" t="str">
        <f t="shared" si="6"/>
        <v>SÍ</v>
      </c>
      <c r="E193" s="25" t="s">
        <v>145</v>
      </c>
      <c r="F193" s="40"/>
      <c r="G193" s="3" t="s">
        <v>371</v>
      </c>
      <c r="H193" s="3" t="s">
        <v>372</v>
      </c>
      <c r="I193" s="22" t="s">
        <v>80</v>
      </c>
    </row>
    <row r="194" spans="1:9" x14ac:dyDescent="0.2">
      <c r="A194" s="24">
        <f>A193+1</f>
        <v>114032102</v>
      </c>
      <c r="B194" s="31" t="s">
        <v>45</v>
      </c>
      <c r="C194" s="25">
        <v>9</v>
      </c>
      <c r="D194" s="25" t="str">
        <f t="shared" si="6"/>
        <v>SÍ</v>
      </c>
      <c r="E194" s="25" t="s">
        <v>145</v>
      </c>
      <c r="F194" s="40"/>
      <c r="G194" s="3" t="s">
        <v>371</v>
      </c>
      <c r="H194" s="3" t="s">
        <v>372</v>
      </c>
      <c r="I194" s="22" t="s">
        <v>80</v>
      </c>
    </row>
    <row r="195" spans="1:9" x14ac:dyDescent="0.2">
      <c r="A195" s="24">
        <f t="shared" ref="A195:A206" si="11">A194+1</f>
        <v>114032103</v>
      </c>
      <c r="B195" s="31" t="s">
        <v>44</v>
      </c>
      <c r="C195" s="25">
        <v>9</v>
      </c>
      <c r="D195" s="25" t="str">
        <f t="shared" ref="D195:D258" si="12">IF(C195=9,"SÍ","NO")</f>
        <v>SÍ</v>
      </c>
      <c r="E195" s="25" t="s">
        <v>145</v>
      </c>
      <c r="F195" s="40"/>
      <c r="G195" s="3" t="s">
        <v>371</v>
      </c>
      <c r="H195" s="3" t="s">
        <v>372</v>
      </c>
      <c r="I195" s="22" t="s">
        <v>80</v>
      </c>
    </row>
    <row r="196" spans="1:9" x14ac:dyDescent="0.2">
      <c r="A196" s="24">
        <f t="shared" si="11"/>
        <v>114032104</v>
      </c>
      <c r="B196" s="31" t="s">
        <v>46</v>
      </c>
      <c r="C196" s="25">
        <v>9</v>
      </c>
      <c r="D196" s="25" t="str">
        <f t="shared" si="12"/>
        <v>SÍ</v>
      </c>
      <c r="E196" s="25" t="s">
        <v>145</v>
      </c>
      <c r="F196" s="40"/>
      <c r="G196" s="3" t="s">
        <v>371</v>
      </c>
      <c r="H196" s="3" t="s">
        <v>372</v>
      </c>
      <c r="I196" s="22" t="s">
        <v>80</v>
      </c>
    </row>
    <row r="197" spans="1:9" x14ac:dyDescent="0.2">
      <c r="A197" s="24">
        <f t="shared" si="11"/>
        <v>114032105</v>
      </c>
      <c r="B197" s="31" t="s">
        <v>47</v>
      </c>
      <c r="C197" s="25">
        <v>9</v>
      </c>
      <c r="D197" s="25" t="str">
        <f t="shared" si="12"/>
        <v>SÍ</v>
      </c>
      <c r="E197" s="25" t="s">
        <v>145</v>
      </c>
      <c r="F197" s="40"/>
      <c r="G197" s="3" t="s">
        <v>371</v>
      </c>
      <c r="H197" s="3" t="s">
        <v>372</v>
      </c>
      <c r="I197" s="22" t="s">
        <v>80</v>
      </c>
    </row>
    <row r="198" spans="1:9" x14ac:dyDescent="0.2">
      <c r="A198" s="24">
        <f t="shared" si="11"/>
        <v>114032106</v>
      </c>
      <c r="B198" s="31" t="s">
        <v>48</v>
      </c>
      <c r="C198" s="25">
        <v>9</v>
      </c>
      <c r="D198" s="25" t="str">
        <f t="shared" si="12"/>
        <v>SÍ</v>
      </c>
      <c r="E198" s="25" t="s">
        <v>145</v>
      </c>
      <c r="F198" s="40"/>
      <c r="G198" s="3" t="s">
        <v>371</v>
      </c>
      <c r="H198" s="3" t="s">
        <v>372</v>
      </c>
      <c r="I198" s="22" t="s">
        <v>80</v>
      </c>
    </row>
    <row r="199" spans="1:9" x14ac:dyDescent="0.2">
      <c r="A199" s="24">
        <f t="shared" si="11"/>
        <v>114032107</v>
      </c>
      <c r="B199" s="31" t="s">
        <v>161</v>
      </c>
      <c r="C199" s="25">
        <v>9</v>
      </c>
      <c r="D199" s="25" t="str">
        <f t="shared" si="12"/>
        <v>SÍ</v>
      </c>
      <c r="E199" s="25" t="s">
        <v>145</v>
      </c>
      <c r="F199" s="40"/>
      <c r="G199" s="3" t="s">
        <v>371</v>
      </c>
      <c r="H199" s="3" t="s">
        <v>372</v>
      </c>
      <c r="I199" s="22" t="s">
        <v>80</v>
      </c>
    </row>
    <row r="200" spans="1:9" x14ac:dyDescent="0.2">
      <c r="A200" s="24">
        <f t="shared" si="11"/>
        <v>114032108</v>
      </c>
      <c r="B200" s="31" t="s">
        <v>219</v>
      </c>
      <c r="C200" s="25">
        <v>9</v>
      </c>
      <c r="D200" s="25" t="str">
        <f t="shared" si="12"/>
        <v>SÍ</v>
      </c>
      <c r="E200" s="25" t="s">
        <v>145</v>
      </c>
      <c r="F200" s="40"/>
      <c r="G200" s="3" t="s">
        <v>371</v>
      </c>
      <c r="H200" s="3" t="s">
        <v>372</v>
      </c>
      <c r="I200" s="22" t="s">
        <v>80</v>
      </c>
    </row>
    <row r="201" spans="1:9" x14ac:dyDescent="0.2">
      <c r="A201" s="24">
        <f t="shared" si="11"/>
        <v>114032109</v>
      </c>
      <c r="B201" s="31" t="s">
        <v>220</v>
      </c>
      <c r="C201" s="25">
        <v>9</v>
      </c>
      <c r="D201" s="25" t="str">
        <f t="shared" si="12"/>
        <v>SÍ</v>
      </c>
      <c r="E201" s="25" t="s">
        <v>145</v>
      </c>
      <c r="F201" s="40"/>
      <c r="G201" s="3" t="s">
        <v>371</v>
      </c>
      <c r="H201" s="3" t="s">
        <v>372</v>
      </c>
      <c r="I201" s="22" t="s">
        <v>80</v>
      </c>
    </row>
    <row r="202" spans="1:9" x14ac:dyDescent="0.2">
      <c r="A202" s="24">
        <f t="shared" si="11"/>
        <v>114032110</v>
      </c>
      <c r="B202" s="31" t="s">
        <v>152</v>
      </c>
      <c r="C202" s="25">
        <v>9</v>
      </c>
      <c r="D202" s="25" t="str">
        <f t="shared" si="12"/>
        <v>SÍ</v>
      </c>
      <c r="E202" s="25" t="s">
        <v>145</v>
      </c>
      <c r="F202" s="40"/>
      <c r="G202" s="3" t="s">
        <v>371</v>
      </c>
      <c r="H202" s="3" t="s">
        <v>372</v>
      </c>
      <c r="I202" s="22" t="s">
        <v>80</v>
      </c>
    </row>
    <row r="203" spans="1:9" x14ac:dyDescent="0.2">
      <c r="A203" s="24">
        <f t="shared" si="11"/>
        <v>114032111</v>
      </c>
      <c r="B203" s="31" t="s">
        <v>221</v>
      </c>
      <c r="C203" s="25">
        <v>9</v>
      </c>
      <c r="D203" s="25" t="str">
        <f t="shared" si="12"/>
        <v>SÍ</v>
      </c>
      <c r="E203" s="25" t="s">
        <v>145</v>
      </c>
      <c r="F203" s="40"/>
      <c r="G203" s="3" t="s">
        <v>371</v>
      </c>
      <c r="H203" s="3" t="s">
        <v>372</v>
      </c>
      <c r="I203" s="22" t="s">
        <v>80</v>
      </c>
    </row>
    <row r="204" spans="1:9" x14ac:dyDescent="0.2">
      <c r="A204" s="24">
        <f t="shared" si="11"/>
        <v>114032112</v>
      </c>
      <c r="B204" s="31" t="s">
        <v>222</v>
      </c>
      <c r="C204" s="25">
        <v>9</v>
      </c>
      <c r="D204" s="25" t="str">
        <f t="shared" si="12"/>
        <v>SÍ</v>
      </c>
      <c r="E204" s="25" t="s">
        <v>145</v>
      </c>
      <c r="F204" s="40"/>
      <c r="G204" s="3" t="s">
        <v>371</v>
      </c>
      <c r="H204" s="3" t="s">
        <v>372</v>
      </c>
      <c r="I204" s="22" t="s">
        <v>80</v>
      </c>
    </row>
    <row r="205" spans="1:9" x14ac:dyDescent="0.2">
      <c r="A205" s="24">
        <f t="shared" si="11"/>
        <v>114032113</v>
      </c>
      <c r="B205" s="31" t="s">
        <v>223</v>
      </c>
      <c r="C205" s="25">
        <v>9</v>
      </c>
      <c r="D205" s="25" t="str">
        <f t="shared" si="12"/>
        <v>SÍ</v>
      </c>
      <c r="E205" s="25" t="s">
        <v>145</v>
      </c>
      <c r="F205" s="40"/>
      <c r="G205" s="3" t="s">
        <v>371</v>
      </c>
      <c r="H205" s="3" t="s">
        <v>372</v>
      </c>
      <c r="I205" s="22" t="s">
        <v>80</v>
      </c>
    </row>
    <row r="206" spans="1:9" x14ac:dyDescent="0.2">
      <c r="A206" s="24">
        <f t="shared" si="11"/>
        <v>114032114</v>
      </c>
      <c r="B206" s="31" t="s">
        <v>224</v>
      </c>
      <c r="C206" s="25">
        <v>9</v>
      </c>
      <c r="D206" s="25" t="str">
        <f t="shared" si="12"/>
        <v>SÍ</v>
      </c>
      <c r="E206" s="25" t="s">
        <v>145</v>
      </c>
      <c r="F206" s="40"/>
      <c r="G206" s="3" t="s">
        <v>371</v>
      </c>
      <c r="H206" s="3" t="s">
        <v>372</v>
      </c>
      <c r="I206" s="22" t="s">
        <v>80</v>
      </c>
    </row>
    <row r="207" spans="1:9" x14ac:dyDescent="0.2">
      <c r="A207" s="21">
        <f>A192+1</f>
        <v>1140322</v>
      </c>
      <c r="B207" s="17" t="s">
        <v>268</v>
      </c>
      <c r="C207" s="3">
        <v>7</v>
      </c>
      <c r="D207" s="3" t="str">
        <f t="shared" si="12"/>
        <v>NO</v>
      </c>
      <c r="E207" s="3" t="s">
        <v>145</v>
      </c>
      <c r="F207" s="40"/>
      <c r="G207" s="3" t="s">
        <v>371</v>
      </c>
      <c r="H207" s="3" t="s">
        <v>372</v>
      </c>
      <c r="I207" s="3" t="s">
        <v>373</v>
      </c>
    </row>
    <row r="208" spans="1:9" x14ac:dyDescent="0.2">
      <c r="A208" s="24">
        <f>A207*100+1</f>
        <v>114032201</v>
      </c>
      <c r="B208" s="31" t="s">
        <v>43</v>
      </c>
      <c r="C208" s="25">
        <v>9</v>
      </c>
      <c r="D208" s="25" t="str">
        <f t="shared" si="12"/>
        <v>SÍ</v>
      </c>
      <c r="E208" s="25" t="s">
        <v>145</v>
      </c>
      <c r="F208" s="40"/>
      <c r="G208" s="3" t="s">
        <v>371</v>
      </c>
      <c r="H208" s="3" t="s">
        <v>372</v>
      </c>
      <c r="I208" s="22" t="s">
        <v>80</v>
      </c>
    </row>
    <row r="209" spans="1:9" x14ac:dyDescent="0.2">
      <c r="A209" s="24">
        <f>A208+1</f>
        <v>114032202</v>
      </c>
      <c r="B209" s="31" t="s">
        <v>45</v>
      </c>
      <c r="C209" s="25">
        <v>9</v>
      </c>
      <c r="D209" s="25" t="str">
        <f t="shared" si="12"/>
        <v>SÍ</v>
      </c>
      <c r="E209" s="25" t="s">
        <v>145</v>
      </c>
      <c r="F209" s="40"/>
      <c r="G209" s="3" t="s">
        <v>371</v>
      </c>
      <c r="H209" s="3" t="s">
        <v>372</v>
      </c>
      <c r="I209" s="22" t="s">
        <v>80</v>
      </c>
    </row>
    <row r="210" spans="1:9" x14ac:dyDescent="0.2">
      <c r="A210" s="24">
        <f t="shared" ref="A210:A221" si="13">A209+1</f>
        <v>114032203</v>
      </c>
      <c r="B210" s="31" t="s">
        <v>44</v>
      </c>
      <c r="C210" s="25">
        <v>9</v>
      </c>
      <c r="D210" s="25" t="str">
        <f t="shared" si="12"/>
        <v>SÍ</v>
      </c>
      <c r="E210" s="25" t="s">
        <v>145</v>
      </c>
      <c r="F210" s="40"/>
      <c r="G210" s="3" t="s">
        <v>371</v>
      </c>
      <c r="H210" s="3" t="s">
        <v>372</v>
      </c>
      <c r="I210" s="22" t="s">
        <v>80</v>
      </c>
    </row>
    <row r="211" spans="1:9" x14ac:dyDescent="0.2">
      <c r="A211" s="24">
        <f t="shared" si="13"/>
        <v>114032204</v>
      </c>
      <c r="B211" s="31" t="s">
        <v>46</v>
      </c>
      <c r="C211" s="25">
        <v>9</v>
      </c>
      <c r="D211" s="25" t="str">
        <f t="shared" si="12"/>
        <v>SÍ</v>
      </c>
      <c r="E211" s="25" t="s">
        <v>145</v>
      </c>
      <c r="F211" s="40"/>
      <c r="G211" s="3" t="s">
        <v>371</v>
      </c>
      <c r="H211" s="3" t="s">
        <v>372</v>
      </c>
      <c r="I211" s="22" t="s">
        <v>80</v>
      </c>
    </row>
    <row r="212" spans="1:9" x14ac:dyDescent="0.2">
      <c r="A212" s="24">
        <f t="shared" si="13"/>
        <v>114032205</v>
      </c>
      <c r="B212" s="31" t="s">
        <v>47</v>
      </c>
      <c r="C212" s="25">
        <v>9</v>
      </c>
      <c r="D212" s="25" t="str">
        <f t="shared" si="12"/>
        <v>SÍ</v>
      </c>
      <c r="E212" s="25" t="s">
        <v>145</v>
      </c>
      <c r="F212" s="40"/>
      <c r="G212" s="3" t="s">
        <v>371</v>
      </c>
      <c r="H212" s="3" t="s">
        <v>372</v>
      </c>
      <c r="I212" s="22" t="s">
        <v>80</v>
      </c>
    </row>
    <row r="213" spans="1:9" x14ac:dyDescent="0.2">
      <c r="A213" s="24">
        <f t="shared" si="13"/>
        <v>114032206</v>
      </c>
      <c r="B213" s="31" t="s">
        <v>48</v>
      </c>
      <c r="C213" s="25">
        <v>9</v>
      </c>
      <c r="D213" s="25" t="str">
        <f t="shared" si="12"/>
        <v>SÍ</v>
      </c>
      <c r="E213" s="25" t="s">
        <v>145</v>
      </c>
      <c r="F213" s="40"/>
      <c r="G213" s="3" t="s">
        <v>371</v>
      </c>
      <c r="H213" s="3" t="s">
        <v>372</v>
      </c>
      <c r="I213" s="22" t="s">
        <v>80</v>
      </c>
    </row>
    <row r="214" spans="1:9" x14ac:dyDescent="0.2">
      <c r="A214" s="24">
        <f t="shared" si="13"/>
        <v>114032207</v>
      </c>
      <c r="B214" s="31" t="s">
        <v>161</v>
      </c>
      <c r="C214" s="25">
        <v>9</v>
      </c>
      <c r="D214" s="25" t="str">
        <f t="shared" si="12"/>
        <v>SÍ</v>
      </c>
      <c r="E214" s="25" t="s">
        <v>145</v>
      </c>
      <c r="F214" s="40"/>
      <c r="G214" s="3" t="s">
        <v>371</v>
      </c>
      <c r="H214" s="3" t="s">
        <v>372</v>
      </c>
      <c r="I214" s="22" t="s">
        <v>80</v>
      </c>
    </row>
    <row r="215" spans="1:9" x14ac:dyDescent="0.2">
      <c r="A215" s="24">
        <f t="shared" si="13"/>
        <v>114032208</v>
      </c>
      <c r="B215" s="31" t="s">
        <v>219</v>
      </c>
      <c r="C215" s="25">
        <v>9</v>
      </c>
      <c r="D215" s="25" t="str">
        <f t="shared" si="12"/>
        <v>SÍ</v>
      </c>
      <c r="E215" s="25" t="s">
        <v>145</v>
      </c>
      <c r="F215" s="40"/>
      <c r="G215" s="3" t="s">
        <v>371</v>
      </c>
      <c r="H215" s="3" t="s">
        <v>372</v>
      </c>
      <c r="I215" s="22" t="s">
        <v>80</v>
      </c>
    </row>
    <row r="216" spans="1:9" x14ac:dyDescent="0.2">
      <c r="A216" s="24">
        <f t="shared" si="13"/>
        <v>114032209</v>
      </c>
      <c r="B216" s="31" t="s">
        <v>220</v>
      </c>
      <c r="C216" s="25">
        <v>9</v>
      </c>
      <c r="D216" s="25" t="str">
        <f t="shared" si="12"/>
        <v>SÍ</v>
      </c>
      <c r="E216" s="25" t="s">
        <v>145</v>
      </c>
      <c r="F216" s="40"/>
      <c r="G216" s="3" t="s">
        <v>371</v>
      </c>
      <c r="H216" s="3" t="s">
        <v>372</v>
      </c>
      <c r="I216" s="22" t="s">
        <v>80</v>
      </c>
    </row>
    <row r="217" spans="1:9" x14ac:dyDescent="0.2">
      <c r="A217" s="24">
        <f t="shared" si="13"/>
        <v>114032210</v>
      </c>
      <c r="B217" s="31" t="s">
        <v>152</v>
      </c>
      <c r="C217" s="25">
        <v>9</v>
      </c>
      <c r="D217" s="25" t="str">
        <f t="shared" si="12"/>
        <v>SÍ</v>
      </c>
      <c r="E217" s="25" t="s">
        <v>145</v>
      </c>
      <c r="F217" s="40"/>
      <c r="G217" s="3" t="s">
        <v>371</v>
      </c>
      <c r="H217" s="3" t="s">
        <v>372</v>
      </c>
      <c r="I217" s="22" t="s">
        <v>80</v>
      </c>
    </row>
    <row r="218" spans="1:9" x14ac:dyDescent="0.2">
      <c r="A218" s="24">
        <f t="shared" si="13"/>
        <v>114032211</v>
      </c>
      <c r="B218" s="31" t="s">
        <v>221</v>
      </c>
      <c r="C218" s="25">
        <v>9</v>
      </c>
      <c r="D218" s="25" t="str">
        <f t="shared" si="12"/>
        <v>SÍ</v>
      </c>
      <c r="E218" s="25" t="s">
        <v>145</v>
      </c>
      <c r="F218" s="40"/>
      <c r="G218" s="3" t="s">
        <v>371</v>
      </c>
      <c r="H218" s="3" t="s">
        <v>372</v>
      </c>
      <c r="I218" s="22" t="s">
        <v>80</v>
      </c>
    </row>
    <row r="219" spans="1:9" x14ac:dyDescent="0.2">
      <c r="A219" s="24">
        <f t="shared" si="13"/>
        <v>114032212</v>
      </c>
      <c r="B219" s="31" t="s">
        <v>222</v>
      </c>
      <c r="C219" s="25">
        <v>9</v>
      </c>
      <c r="D219" s="25" t="str">
        <f t="shared" si="12"/>
        <v>SÍ</v>
      </c>
      <c r="E219" s="25" t="s">
        <v>145</v>
      </c>
      <c r="F219" s="40"/>
      <c r="G219" s="3" t="s">
        <v>371</v>
      </c>
      <c r="H219" s="3" t="s">
        <v>372</v>
      </c>
      <c r="I219" s="22" t="s">
        <v>80</v>
      </c>
    </row>
    <row r="220" spans="1:9" x14ac:dyDescent="0.2">
      <c r="A220" s="24">
        <f t="shared" si="13"/>
        <v>114032213</v>
      </c>
      <c r="B220" s="31" t="s">
        <v>223</v>
      </c>
      <c r="C220" s="25">
        <v>9</v>
      </c>
      <c r="D220" s="25" t="str">
        <f t="shared" si="12"/>
        <v>SÍ</v>
      </c>
      <c r="E220" s="25" t="s">
        <v>145</v>
      </c>
      <c r="F220" s="40"/>
      <c r="G220" s="3" t="s">
        <v>371</v>
      </c>
      <c r="H220" s="3" t="s">
        <v>372</v>
      </c>
      <c r="I220" s="22" t="s">
        <v>80</v>
      </c>
    </row>
    <row r="221" spans="1:9" x14ac:dyDescent="0.2">
      <c r="A221" s="24">
        <f t="shared" si="13"/>
        <v>114032214</v>
      </c>
      <c r="B221" s="31" t="s">
        <v>224</v>
      </c>
      <c r="C221" s="25">
        <v>9</v>
      </c>
      <c r="D221" s="25" t="str">
        <f t="shared" si="12"/>
        <v>SÍ</v>
      </c>
      <c r="E221" s="25" t="s">
        <v>145</v>
      </c>
      <c r="F221" s="40"/>
      <c r="G221" s="3" t="s">
        <v>371</v>
      </c>
      <c r="H221" s="3" t="s">
        <v>372</v>
      </c>
      <c r="I221" s="22" t="s">
        <v>80</v>
      </c>
    </row>
    <row r="222" spans="1:9" x14ac:dyDescent="0.2">
      <c r="A222" s="21">
        <f>A207+1</f>
        <v>1140323</v>
      </c>
      <c r="B222" s="17" t="s">
        <v>379</v>
      </c>
      <c r="C222" s="3">
        <v>7</v>
      </c>
      <c r="D222" s="3" t="str">
        <f t="shared" si="12"/>
        <v>NO</v>
      </c>
      <c r="E222" s="3" t="s">
        <v>145</v>
      </c>
      <c r="F222" s="40"/>
      <c r="G222" s="3" t="s">
        <v>371</v>
      </c>
      <c r="H222" s="3" t="s">
        <v>372</v>
      </c>
      <c r="I222" s="3" t="s">
        <v>373</v>
      </c>
    </row>
    <row r="223" spans="1:9" x14ac:dyDescent="0.2">
      <c r="A223" s="24">
        <f>A222*100+1</f>
        <v>114032301</v>
      </c>
      <c r="B223" s="31" t="s">
        <v>46</v>
      </c>
      <c r="C223" s="25">
        <v>9</v>
      </c>
      <c r="D223" s="25" t="str">
        <f t="shared" si="12"/>
        <v>SÍ</v>
      </c>
      <c r="E223" s="25" t="s">
        <v>145</v>
      </c>
      <c r="F223" s="40"/>
      <c r="G223" s="3" t="s">
        <v>371</v>
      </c>
      <c r="H223" s="3" t="s">
        <v>372</v>
      </c>
      <c r="I223" s="22" t="s">
        <v>80</v>
      </c>
    </row>
    <row r="224" spans="1:9" x14ac:dyDescent="0.2">
      <c r="A224" s="24">
        <f t="shared" ref="A224" si="14">A223+1</f>
        <v>114032302</v>
      </c>
      <c r="B224" s="31" t="s">
        <v>47</v>
      </c>
      <c r="C224" s="25">
        <v>9</v>
      </c>
      <c r="D224" s="25" t="str">
        <f t="shared" si="12"/>
        <v>SÍ</v>
      </c>
      <c r="E224" s="25" t="s">
        <v>145</v>
      </c>
      <c r="F224" s="40"/>
      <c r="G224" s="3" t="s">
        <v>371</v>
      </c>
      <c r="H224" s="3" t="s">
        <v>372</v>
      </c>
      <c r="I224" s="22" t="s">
        <v>80</v>
      </c>
    </row>
    <row r="225" spans="1:9" x14ac:dyDescent="0.2">
      <c r="A225" s="24">
        <f>A224+1</f>
        <v>114032303</v>
      </c>
      <c r="B225" s="31" t="s">
        <v>161</v>
      </c>
      <c r="C225" s="25">
        <v>9</v>
      </c>
      <c r="D225" s="25" t="str">
        <f t="shared" si="12"/>
        <v>SÍ</v>
      </c>
      <c r="E225" s="25" t="s">
        <v>145</v>
      </c>
      <c r="F225" s="40"/>
      <c r="G225" s="3" t="s">
        <v>371</v>
      </c>
      <c r="H225" s="3" t="s">
        <v>372</v>
      </c>
      <c r="I225" s="22" t="s">
        <v>80</v>
      </c>
    </row>
    <row r="226" spans="1:9" x14ac:dyDescent="0.2">
      <c r="A226" s="24">
        <f t="shared" ref="A226:A227" si="15">A225+1</f>
        <v>114032304</v>
      </c>
      <c r="B226" s="31" t="s">
        <v>219</v>
      </c>
      <c r="C226" s="25">
        <v>9</v>
      </c>
      <c r="D226" s="25" t="str">
        <f t="shared" si="12"/>
        <v>SÍ</v>
      </c>
      <c r="E226" s="25" t="s">
        <v>145</v>
      </c>
      <c r="F226" s="40"/>
      <c r="G226" s="3" t="s">
        <v>371</v>
      </c>
      <c r="H226" s="3" t="s">
        <v>372</v>
      </c>
      <c r="I226" s="22" t="s">
        <v>80</v>
      </c>
    </row>
    <row r="227" spans="1:9" x14ac:dyDescent="0.2">
      <c r="A227" s="24">
        <f t="shared" si="15"/>
        <v>114032305</v>
      </c>
      <c r="B227" s="31" t="s">
        <v>220</v>
      </c>
      <c r="C227" s="25">
        <v>9</v>
      </c>
      <c r="D227" s="25" t="str">
        <f t="shared" si="12"/>
        <v>SÍ</v>
      </c>
      <c r="E227" s="25" t="s">
        <v>145</v>
      </c>
      <c r="F227" s="41"/>
      <c r="G227" s="3" t="s">
        <v>371</v>
      </c>
      <c r="H227" s="3" t="s">
        <v>372</v>
      </c>
      <c r="I227" s="22" t="s">
        <v>80</v>
      </c>
    </row>
    <row r="228" spans="1:9" x14ac:dyDescent="0.2">
      <c r="A228" s="14">
        <f>A101+1</f>
        <v>11404</v>
      </c>
      <c r="B228" s="15" t="s">
        <v>263</v>
      </c>
      <c r="C228" s="16">
        <v>5</v>
      </c>
      <c r="D228" s="16" t="str">
        <f t="shared" si="12"/>
        <v>NO</v>
      </c>
      <c r="E228" s="16" t="s">
        <v>145</v>
      </c>
      <c r="G228" s="3" t="s">
        <v>371</v>
      </c>
      <c r="H228" s="3" t="s">
        <v>372</v>
      </c>
      <c r="I228" s="3" t="s">
        <v>373</v>
      </c>
    </row>
    <row r="229" spans="1:9" x14ac:dyDescent="0.2">
      <c r="A229" s="21">
        <f>A228*100+1</f>
        <v>1140401</v>
      </c>
      <c r="B229" s="17" t="s">
        <v>188</v>
      </c>
      <c r="C229" s="3">
        <v>7</v>
      </c>
      <c r="D229" s="3" t="str">
        <f t="shared" si="12"/>
        <v>NO</v>
      </c>
      <c r="E229" s="3" t="s">
        <v>145</v>
      </c>
      <c r="F229" s="39" t="s">
        <v>320</v>
      </c>
      <c r="G229" s="3" t="s">
        <v>371</v>
      </c>
      <c r="H229" s="3" t="s">
        <v>372</v>
      </c>
      <c r="I229" s="3" t="s">
        <v>373</v>
      </c>
    </row>
    <row r="230" spans="1:9" x14ac:dyDescent="0.2">
      <c r="A230" s="24">
        <f>A229*100+1</f>
        <v>114040101</v>
      </c>
      <c r="B230" s="31" t="s">
        <v>52</v>
      </c>
      <c r="C230" s="25">
        <v>9</v>
      </c>
      <c r="D230" s="25" t="str">
        <f t="shared" si="12"/>
        <v>SÍ</v>
      </c>
      <c r="E230" s="25" t="s">
        <v>145</v>
      </c>
      <c r="F230" s="40"/>
      <c r="G230" s="3" t="s">
        <v>371</v>
      </c>
      <c r="H230" s="3" t="s">
        <v>372</v>
      </c>
      <c r="I230" s="22" t="s">
        <v>80</v>
      </c>
    </row>
    <row r="231" spans="1:9" x14ac:dyDescent="0.2">
      <c r="A231" s="24">
        <f>A230+1</f>
        <v>114040102</v>
      </c>
      <c r="B231" s="31" t="s">
        <v>53</v>
      </c>
      <c r="C231" s="25">
        <v>9</v>
      </c>
      <c r="D231" s="25" t="str">
        <f t="shared" si="12"/>
        <v>SÍ</v>
      </c>
      <c r="E231" s="25" t="s">
        <v>145</v>
      </c>
      <c r="F231" s="40"/>
      <c r="G231" s="3" t="s">
        <v>371</v>
      </c>
      <c r="H231" s="3" t="s">
        <v>372</v>
      </c>
      <c r="I231" s="22" t="s">
        <v>80</v>
      </c>
    </row>
    <row r="232" spans="1:9" x14ac:dyDescent="0.2">
      <c r="A232" s="24">
        <f t="shared" ref="A232:A235" si="16">A231+1</f>
        <v>114040103</v>
      </c>
      <c r="B232" s="31" t="s">
        <v>54</v>
      </c>
      <c r="C232" s="25">
        <v>9</v>
      </c>
      <c r="D232" s="25" t="str">
        <f t="shared" si="12"/>
        <v>SÍ</v>
      </c>
      <c r="E232" s="25" t="s">
        <v>145</v>
      </c>
      <c r="F232" s="40"/>
      <c r="G232" s="3" t="s">
        <v>371</v>
      </c>
      <c r="H232" s="3" t="s">
        <v>372</v>
      </c>
      <c r="I232" s="22" t="s">
        <v>80</v>
      </c>
    </row>
    <row r="233" spans="1:9" x14ac:dyDescent="0.2">
      <c r="A233" s="24">
        <f t="shared" si="16"/>
        <v>114040104</v>
      </c>
      <c r="B233" s="31" t="s">
        <v>55</v>
      </c>
      <c r="C233" s="25">
        <v>9</v>
      </c>
      <c r="D233" s="25" t="str">
        <f t="shared" si="12"/>
        <v>SÍ</v>
      </c>
      <c r="E233" s="25" t="s">
        <v>145</v>
      </c>
      <c r="F233" s="40"/>
      <c r="G233" s="3" t="s">
        <v>371</v>
      </c>
      <c r="H233" s="3" t="s">
        <v>372</v>
      </c>
      <c r="I233" s="22" t="s">
        <v>80</v>
      </c>
    </row>
    <row r="234" spans="1:9" x14ac:dyDescent="0.2">
      <c r="A234" s="24">
        <f t="shared" si="16"/>
        <v>114040105</v>
      </c>
      <c r="B234" s="31" t="s">
        <v>56</v>
      </c>
      <c r="C234" s="25">
        <v>9</v>
      </c>
      <c r="D234" s="25" t="str">
        <f t="shared" si="12"/>
        <v>SÍ</v>
      </c>
      <c r="E234" s="25" t="s">
        <v>145</v>
      </c>
      <c r="F234" s="40"/>
      <c r="G234" s="3" t="s">
        <v>371</v>
      </c>
      <c r="H234" s="3" t="s">
        <v>372</v>
      </c>
      <c r="I234" s="22" t="s">
        <v>80</v>
      </c>
    </row>
    <row r="235" spans="1:9" x14ac:dyDescent="0.2">
      <c r="A235" s="24">
        <f t="shared" si="16"/>
        <v>114040106</v>
      </c>
      <c r="B235" s="31" t="s">
        <v>57</v>
      </c>
      <c r="C235" s="25">
        <v>9</v>
      </c>
      <c r="D235" s="25" t="str">
        <f t="shared" si="12"/>
        <v>SÍ</v>
      </c>
      <c r="E235" s="25" t="s">
        <v>145</v>
      </c>
      <c r="F235" s="40"/>
      <c r="G235" s="3" t="s">
        <v>371</v>
      </c>
      <c r="H235" s="3" t="s">
        <v>372</v>
      </c>
      <c r="I235" s="22" t="s">
        <v>80</v>
      </c>
    </row>
    <row r="236" spans="1:9" x14ac:dyDescent="0.2">
      <c r="A236" s="1">
        <f>A229+1</f>
        <v>1140402</v>
      </c>
      <c r="B236" s="17" t="s">
        <v>189</v>
      </c>
      <c r="C236" s="3">
        <v>7</v>
      </c>
      <c r="D236" s="3" t="str">
        <f t="shared" si="12"/>
        <v>NO</v>
      </c>
      <c r="E236" s="3" t="s">
        <v>145</v>
      </c>
      <c r="F236" s="40"/>
      <c r="G236" s="3" t="s">
        <v>371</v>
      </c>
      <c r="H236" s="3" t="s">
        <v>372</v>
      </c>
      <c r="I236" s="3" t="s">
        <v>373</v>
      </c>
    </row>
    <row r="237" spans="1:9" x14ac:dyDescent="0.2">
      <c r="A237" s="24">
        <f>A236*100+1</f>
        <v>114040201</v>
      </c>
      <c r="B237" s="31" t="s">
        <v>52</v>
      </c>
      <c r="C237" s="25">
        <v>9</v>
      </c>
      <c r="D237" s="25" t="str">
        <f t="shared" si="12"/>
        <v>SÍ</v>
      </c>
      <c r="E237" s="25" t="s">
        <v>145</v>
      </c>
      <c r="F237" s="40"/>
      <c r="G237" s="3" t="s">
        <v>371</v>
      </c>
      <c r="H237" s="3" t="s">
        <v>372</v>
      </c>
      <c r="I237" s="22" t="s">
        <v>80</v>
      </c>
    </row>
    <row r="238" spans="1:9" x14ac:dyDescent="0.2">
      <c r="A238" s="24">
        <f>A237+1</f>
        <v>114040202</v>
      </c>
      <c r="B238" s="31" t="s">
        <v>53</v>
      </c>
      <c r="C238" s="25">
        <v>9</v>
      </c>
      <c r="D238" s="25" t="str">
        <f t="shared" si="12"/>
        <v>SÍ</v>
      </c>
      <c r="E238" s="25" t="s">
        <v>145</v>
      </c>
      <c r="F238" s="40"/>
      <c r="G238" s="3" t="s">
        <v>371</v>
      </c>
      <c r="H238" s="3" t="s">
        <v>372</v>
      </c>
      <c r="I238" s="22" t="s">
        <v>80</v>
      </c>
    </row>
    <row r="239" spans="1:9" x14ac:dyDescent="0.2">
      <c r="A239" s="24">
        <f t="shared" ref="A239:A242" si="17">A238+1</f>
        <v>114040203</v>
      </c>
      <c r="B239" s="31" t="s">
        <v>54</v>
      </c>
      <c r="C239" s="25">
        <v>9</v>
      </c>
      <c r="D239" s="25" t="str">
        <f t="shared" si="12"/>
        <v>SÍ</v>
      </c>
      <c r="E239" s="25" t="s">
        <v>145</v>
      </c>
      <c r="F239" s="40"/>
      <c r="G239" s="3" t="s">
        <v>371</v>
      </c>
      <c r="H239" s="3" t="s">
        <v>372</v>
      </c>
      <c r="I239" s="22" t="s">
        <v>80</v>
      </c>
    </row>
    <row r="240" spans="1:9" x14ac:dyDescent="0.2">
      <c r="A240" s="24">
        <f t="shared" si="17"/>
        <v>114040204</v>
      </c>
      <c r="B240" s="31" t="s">
        <v>55</v>
      </c>
      <c r="C240" s="25">
        <v>9</v>
      </c>
      <c r="D240" s="25" t="str">
        <f t="shared" si="12"/>
        <v>SÍ</v>
      </c>
      <c r="E240" s="25" t="s">
        <v>145</v>
      </c>
      <c r="F240" s="40"/>
      <c r="G240" s="3" t="s">
        <v>371</v>
      </c>
      <c r="H240" s="3" t="s">
        <v>372</v>
      </c>
      <c r="I240" s="22" t="s">
        <v>80</v>
      </c>
    </row>
    <row r="241" spans="1:9" x14ac:dyDescent="0.2">
      <c r="A241" s="24">
        <f t="shared" si="17"/>
        <v>114040205</v>
      </c>
      <c r="B241" s="31" t="s">
        <v>56</v>
      </c>
      <c r="C241" s="25">
        <v>9</v>
      </c>
      <c r="D241" s="25" t="str">
        <f t="shared" si="12"/>
        <v>SÍ</v>
      </c>
      <c r="E241" s="25" t="s">
        <v>145</v>
      </c>
      <c r="F241" s="40"/>
      <c r="G241" s="3" t="s">
        <v>371</v>
      </c>
      <c r="H241" s="3" t="s">
        <v>372</v>
      </c>
      <c r="I241" s="22" t="s">
        <v>80</v>
      </c>
    </row>
    <row r="242" spans="1:9" x14ac:dyDescent="0.2">
      <c r="A242" s="24">
        <f t="shared" si="17"/>
        <v>114040206</v>
      </c>
      <c r="B242" s="31" t="s">
        <v>57</v>
      </c>
      <c r="C242" s="25">
        <v>9</v>
      </c>
      <c r="D242" s="25" t="str">
        <f t="shared" si="12"/>
        <v>SÍ</v>
      </c>
      <c r="E242" s="25" t="s">
        <v>145</v>
      </c>
      <c r="F242" s="40"/>
      <c r="G242" s="3" t="s">
        <v>371</v>
      </c>
      <c r="H242" s="3" t="s">
        <v>372</v>
      </c>
      <c r="I242" s="22" t="s">
        <v>80</v>
      </c>
    </row>
    <row r="243" spans="1:9" x14ac:dyDescent="0.2">
      <c r="A243" s="1">
        <f>A236+1</f>
        <v>1140403</v>
      </c>
      <c r="B243" s="17" t="s">
        <v>190</v>
      </c>
      <c r="C243" s="3">
        <v>7</v>
      </c>
      <c r="D243" s="3" t="str">
        <f t="shared" si="12"/>
        <v>NO</v>
      </c>
      <c r="E243" s="3" t="s">
        <v>145</v>
      </c>
      <c r="F243" s="40"/>
      <c r="G243" s="3" t="s">
        <v>371</v>
      </c>
      <c r="H243" s="3" t="s">
        <v>372</v>
      </c>
      <c r="I243" s="3" t="s">
        <v>373</v>
      </c>
    </row>
    <row r="244" spans="1:9" s="26" customFormat="1" x14ac:dyDescent="0.2">
      <c r="A244" s="24">
        <v>114040301</v>
      </c>
      <c r="B244" s="31" t="s">
        <v>58</v>
      </c>
      <c r="C244" s="25">
        <v>9</v>
      </c>
      <c r="D244" s="25" t="str">
        <f t="shared" si="12"/>
        <v>SÍ</v>
      </c>
      <c r="E244" s="25" t="s">
        <v>145</v>
      </c>
      <c r="F244" s="40"/>
      <c r="G244" s="3" t="s">
        <v>371</v>
      </c>
      <c r="H244" s="3" t="s">
        <v>372</v>
      </c>
      <c r="I244" s="22" t="s">
        <v>80</v>
      </c>
    </row>
    <row r="245" spans="1:9" s="26" customFormat="1" x14ac:dyDescent="0.2">
      <c r="A245" s="24">
        <v>114040301</v>
      </c>
      <c r="B245" s="31" t="s">
        <v>59</v>
      </c>
      <c r="C245" s="25">
        <v>9</v>
      </c>
      <c r="D245" s="25" t="str">
        <f t="shared" si="12"/>
        <v>SÍ</v>
      </c>
      <c r="E245" s="25" t="s">
        <v>145</v>
      </c>
      <c r="F245" s="40"/>
      <c r="G245" s="3" t="s">
        <v>371</v>
      </c>
      <c r="H245" s="3" t="s">
        <v>372</v>
      </c>
      <c r="I245" s="22" t="s">
        <v>80</v>
      </c>
    </row>
    <row r="246" spans="1:9" s="26" customFormat="1" x14ac:dyDescent="0.2">
      <c r="A246" s="24">
        <v>114040301</v>
      </c>
      <c r="B246" s="31" t="s">
        <v>60</v>
      </c>
      <c r="C246" s="25">
        <v>9</v>
      </c>
      <c r="D246" s="25" t="str">
        <f t="shared" si="12"/>
        <v>SÍ</v>
      </c>
      <c r="E246" s="25" t="s">
        <v>145</v>
      </c>
      <c r="F246" s="40"/>
      <c r="G246" s="3" t="s">
        <v>371</v>
      </c>
      <c r="H246" s="3" t="s">
        <v>372</v>
      </c>
      <c r="I246" s="22" t="s">
        <v>80</v>
      </c>
    </row>
    <row r="247" spans="1:9" x14ac:dyDescent="0.2">
      <c r="A247" s="1">
        <f>A243+1</f>
        <v>1140404</v>
      </c>
      <c r="B247" s="17" t="s">
        <v>191</v>
      </c>
      <c r="C247" s="3">
        <v>7</v>
      </c>
      <c r="D247" s="3" t="str">
        <f t="shared" si="12"/>
        <v>NO</v>
      </c>
      <c r="E247" s="3" t="s">
        <v>145</v>
      </c>
      <c r="F247" s="40"/>
      <c r="G247" s="3" t="s">
        <v>371</v>
      </c>
      <c r="H247" s="3" t="s">
        <v>372</v>
      </c>
      <c r="I247" s="3" t="s">
        <v>373</v>
      </c>
    </row>
    <row r="248" spans="1:9" s="26" customFormat="1" x14ac:dyDescent="0.2">
      <c r="A248" s="24">
        <f>A247*100+1</f>
        <v>114040401</v>
      </c>
      <c r="B248" s="31" t="s">
        <v>167</v>
      </c>
      <c r="C248" s="25">
        <v>9</v>
      </c>
      <c r="D248" s="25" t="str">
        <f t="shared" si="12"/>
        <v>SÍ</v>
      </c>
      <c r="E248" s="25" t="s">
        <v>145</v>
      </c>
      <c r="F248" s="40"/>
      <c r="G248" s="3" t="s">
        <v>371</v>
      </c>
      <c r="H248" s="3" t="s">
        <v>372</v>
      </c>
      <c r="I248" s="22" t="s">
        <v>80</v>
      </c>
    </row>
    <row r="249" spans="1:9" s="26" customFormat="1" x14ac:dyDescent="0.2">
      <c r="A249" s="24">
        <v>114040402</v>
      </c>
      <c r="B249" s="31" t="s">
        <v>168</v>
      </c>
      <c r="C249" s="25">
        <v>9</v>
      </c>
      <c r="D249" s="25" t="str">
        <f t="shared" si="12"/>
        <v>SÍ</v>
      </c>
      <c r="E249" s="25" t="s">
        <v>145</v>
      </c>
      <c r="F249" s="40"/>
      <c r="G249" s="3" t="s">
        <v>371</v>
      </c>
      <c r="H249" s="3" t="s">
        <v>372</v>
      </c>
      <c r="I249" s="22" t="s">
        <v>80</v>
      </c>
    </row>
    <row r="250" spans="1:9" x14ac:dyDescent="0.2">
      <c r="A250" s="1">
        <f>+A247+1</f>
        <v>1140405</v>
      </c>
      <c r="B250" s="17" t="s">
        <v>192</v>
      </c>
      <c r="C250" s="3">
        <v>7</v>
      </c>
      <c r="D250" s="3" t="str">
        <f t="shared" si="12"/>
        <v>NO</v>
      </c>
      <c r="E250" s="3" t="s">
        <v>145</v>
      </c>
      <c r="F250" s="41"/>
      <c r="G250" s="3" t="s">
        <v>371</v>
      </c>
      <c r="H250" s="3" t="s">
        <v>372</v>
      </c>
      <c r="I250" s="3" t="s">
        <v>373</v>
      </c>
    </row>
    <row r="251" spans="1:9" s="7" customFormat="1" ht="15" x14ac:dyDescent="0.25">
      <c r="A251" s="8">
        <f>A4+1</f>
        <v>12</v>
      </c>
      <c r="B251" s="9" t="s">
        <v>2</v>
      </c>
      <c r="C251" s="10">
        <v>2</v>
      </c>
      <c r="D251" s="10" t="str">
        <f t="shared" si="12"/>
        <v>NO</v>
      </c>
      <c r="E251" s="10" t="s">
        <v>145</v>
      </c>
      <c r="F251" s="29"/>
      <c r="G251" s="3" t="s">
        <v>371</v>
      </c>
      <c r="H251" s="3" t="s">
        <v>372</v>
      </c>
      <c r="I251" s="3" t="s">
        <v>373</v>
      </c>
    </row>
    <row r="252" spans="1:9" x14ac:dyDescent="0.2">
      <c r="A252" s="11">
        <f>A251*10+1</f>
        <v>121</v>
      </c>
      <c r="B252" s="12" t="s">
        <v>399</v>
      </c>
      <c r="C252" s="13">
        <v>3</v>
      </c>
      <c r="D252" s="13" t="str">
        <f t="shared" si="12"/>
        <v>NO</v>
      </c>
      <c r="E252" s="13" t="s">
        <v>145</v>
      </c>
      <c r="G252" s="3" t="s">
        <v>371</v>
      </c>
      <c r="H252" s="3" t="s">
        <v>372</v>
      </c>
      <c r="I252" s="3" t="s">
        <v>373</v>
      </c>
    </row>
    <row r="253" spans="1:9" x14ac:dyDescent="0.2">
      <c r="A253" s="14">
        <f>A252*100+1</f>
        <v>12101</v>
      </c>
      <c r="B253" s="15" t="s">
        <v>400</v>
      </c>
      <c r="C253" s="16">
        <v>5</v>
      </c>
      <c r="D253" s="16" t="str">
        <f t="shared" si="12"/>
        <v>NO</v>
      </c>
      <c r="E253" s="16" t="s">
        <v>145</v>
      </c>
      <c r="G253" s="3" t="s">
        <v>371</v>
      </c>
      <c r="H253" s="3" t="s">
        <v>372</v>
      </c>
      <c r="I253" s="3" t="s">
        <v>373</v>
      </c>
    </row>
    <row r="254" spans="1:9" ht="15" customHeight="1" x14ac:dyDescent="0.2">
      <c r="A254" s="21">
        <f>A253*100+1</f>
        <v>1210101</v>
      </c>
      <c r="B254" s="18" t="s">
        <v>269</v>
      </c>
      <c r="C254" s="3">
        <v>7</v>
      </c>
      <c r="D254" s="3" t="str">
        <f t="shared" si="12"/>
        <v>NO</v>
      </c>
      <c r="E254" s="3" t="s">
        <v>145</v>
      </c>
      <c r="F254" s="36" t="s">
        <v>401</v>
      </c>
      <c r="G254" s="3" t="s">
        <v>371</v>
      </c>
      <c r="H254" s="3" t="s">
        <v>372</v>
      </c>
      <c r="I254" s="3" t="s">
        <v>373</v>
      </c>
    </row>
    <row r="255" spans="1:9" s="26" customFormat="1" ht="12.75" customHeight="1" x14ac:dyDescent="0.2">
      <c r="A255" s="24">
        <f>A254*100+1</f>
        <v>121010101</v>
      </c>
      <c r="B255" s="32" t="s">
        <v>14</v>
      </c>
      <c r="C255" s="25">
        <v>9</v>
      </c>
      <c r="D255" s="25" t="str">
        <f t="shared" si="12"/>
        <v>SÍ</v>
      </c>
      <c r="E255" s="25" t="s">
        <v>145</v>
      </c>
      <c r="F255" s="37"/>
      <c r="G255" s="3" t="s">
        <v>371</v>
      </c>
      <c r="H255" s="3" t="s">
        <v>372</v>
      </c>
      <c r="I255" s="22" t="s">
        <v>80</v>
      </c>
    </row>
    <row r="256" spans="1:9" s="26" customFormat="1" x14ac:dyDescent="0.2">
      <c r="A256" s="24">
        <f>A255+1</f>
        <v>121010102</v>
      </c>
      <c r="B256" s="32" t="s">
        <v>16</v>
      </c>
      <c r="C256" s="25">
        <v>9</v>
      </c>
      <c r="D256" s="25" t="str">
        <f t="shared" si="12"/>
        <v>SÍ</v>
      </c>
      <c r="E256" s="25" t="s">
        <v>145</v>
      </c>
      <c r="F256" s="37"/>
      <c r="G256" s="3" t="s">
        <v>371</v>
      </c>
      <c r="H256" s="3" t="s">
        <v>372</v>
      </c>
      <c r="I256" s="22" t="s">
        <v>80</v>
      </c>
    </row>
    <row r="257" spans="1:9" s="26" customFormat="1" x14ac:dyDescent="0.2">
      <c r="A257" s="24">
        <f t="shared" ref="A257:A258" si="18">A256+1</f>
        <v>121010103</v>
      </c>
      <c r="B257" s="32" t="s">
        <v>17</v>
      </c>
      <c r="C257" s="25">
        <v>9</v>
      </c>
      <c r="D257" s="25" t="str">
        <f t="shared" si="12"/>
        <v>SÍ</v>
      </c>
      <c r="E257" s="25" t="s">
        <v>145</v>
      </c>
      <c r="F257" s="37"/>
      <c r="G257" s="3" t="s">
        <v>371</v>
      </c>
      <c r="H257" s="3" t="s">
        <v>372</v>
      </c>
      <c r="I257" s="22" t="s">
        <v>80</v>
      </c>
    </row>
    <row r="258" spans="1:9" s="26" customFormat="1" x14ac:dyDescent="0.2">
      <c r="A258" s="24">
        <f t="shared" si="18"/>
        <v>121010104</v>
      </c>
      <c r="B258" s="32" t="s">
        <v>374</v>
      </c>
      <c r="C258" s="25">
        <v>9</v>
      </c>
      <c r="D258" s="25" t="str">
        <f t="shared" si="12"/>
        <v>SÍ</v>
      </c>
      <c r="E258" s="25" t="s">
        <v>145</v>
      </c>
      <c r="F258" s="37"/>
      <c r="G258" s="3" t="s">
        <v>371</v>
      </c>
      <c r="H258" s="3" t="s">
        <v>372</v>
      </c>
      <c r="I258" s="22" t="s">
        <v>80</v>
      </c>
    </row>
    <row r="259" spans="1:9" x14ac:dyDescent="0.2">
      <c r="A259" s="1">
        <f>A254+1</f>
        <v>1210102</v>
      </c>
      <c r="B259" s="18" t="s">
        <v>270</v>
      </c>
      <c r="C259" s="3">
        <v>7</v>
      </c>
      <c r="D259" s="3" t="str">
        <f t="shared" ref="D259:D322" si="19">IF(C259=9,"SÍ","NO")</f>
        <v>NO</v>
      </c>
      <c r="E259" s="3" t="s">
        <v>145</v>
      </c>
      <c r="F259" s="37"/>
      <c r="G259" s="3" t="s">
        <v>371</v>
      </c>
      <c r="H259" s="3" t="s">
        <v>372</v>
      </c>
      <c r="I259" s="3" t="s">
        <v>373</v>
      </c>
    </row>
    <row r="260" spans="1:9" s="26" customFormat="1" x14ac:dyDescent="0.2">
      <c r="A260" s="24">
        <f>A259*100+1</f>
        <v>121010201</v>
      </c>
      <c r="B260" s="32" t="s">
        <v>15</v>
      </c>
      <c r="C260" s="25">
        <v>9</v>
      </c>
      <c r="D260" s="25" t="str">
        <f t="shared" si="19"/>
        <v>SÍ</v>
      </c>
      <c r="E260" s="25" t="s">
        <v>145</v>
      </c>
      <c r="F260" s="38"/>
      <c r="G260" s="3" t="s">
        <v>371</v>
      </c>
      <c r="H260" s="3" t="s">
        <v>372</v>
      </c>
      <c r="I260" s="22" t="s">
        <v>80</v>
      </c>
    </row>
    <row r="261" spans="1:9" x14ac:dyDescent="0.2">
      <c r="A261" s="14">
        <f>A253+1</f>
        <v>12102</v>
      </c>
      <c r="B261" s="15" t="s">
        <v>402</v>
      </c>
      <c r="C261" s="16">
        <v>5</v>
      </c>
      <c r="D261" s="16" t="str">
        <f t="shared" si="19"/>
        <v>NO</v>
      </c>
      <c r="E261" s="16" t="s">
        <v>145</v>
      </c>
      <c r="G261" s="3" t="s">
        <v>371</v>
      </c>
      <c r="H261" s="3" t="s">
        <v>372</v>
      </c>
      <c r="I261" s="3" t="s">
        <v>373</v>
      </c>
    </row>
    <row r="262" spans="1:9" x14ac:dyDescent="0.2">
      <c r="A262" s="21">
        <f t="shared" ref="A262:A263" si="20">A254+1</f>
        <v>1210102</v>
      </c>
      <c r="B262" s="17" t="s">
        <v>269</v>
      </c>
      <c r="C262" s="3">
        <v>7</v>
      </c>
      <c r="D262" s="3" t="str">
        <f t="shared" si="19"/>
        <v>NO</v>
      </c>
      <c r="E262" s="3" t="s">
        <v>145</v>
      </c>
      <c r="F262" s="36" t="s">
        <v>403</v>
      </c>
      <c r="G262" s="3" t="s">
        <v>371</v>
      </c>
      <c r="H262" s="3" t="s">
        <v>372</v>
      </c>
      <c r="I262" s="3" t="s">
        <v>373</v>
      </c>
    </row>
    <row r="263" spans="1:9" s="26" customFormat="1" x14ac:dyDescent="0.2">
      <c r="A263" s="24">
        <f t="shared" si="20"/>
        <v>121010102</v>
      </c>
      <c r="B263" s="32" t="s">
        <v>404</v>
      </c>
      <c r="C263" s="25">
        <v>9</v>
      </c>
      <c r="D263" s="25" t="str">
        <f t="shared" si="19"/>
        <v>SÍ</v>
      </c>
      <c r="E263" s="25" t="s">
        <v>145</v>
      </c>
      <c r="F263" s="37"/>
      <c r="G263" s="3" t="s">
        <v>371</v>
      </c>
      <c r="H263" s="3" t="s">
        <v>372</v>
      </c>
      <c r="I263" s="22" t="s">
        <v>80</v>
      </c>
    </row>
    <row r="264" spans="1:9" s="26" customFormat="1" x14ac:dyDescent="0.2">
      <c r="A264" s="24">
        <f t="shared" ref="A264" si="21">A263+1</f>
        <v>121010103</v>
      </c>
      <c r="B264" s="32" t="s">
        <v>405</v>
      </c>
      <c r="C264" s="25">
        <v>9</v>
      </c>
      <c r="D264" s="25" t="str">
        <f t="shared" si="19"/>
        <v>SÍ</v>
      </c>
      <c r="E264" s="25" t="s">
        <v>145</v>
      </c>
      <c r="F264" s="37"/>
      <c r="G264" s="3" t="s">
        <v>371</v>
      </c>
      <c r="H264" s="3" t="s">
        <v>372</v>
      </c>
      <c r="I264" s="22" t="s">
        <v>80</v>
      </c>
    </row>
    <row r="265" spans="1:9" x14ac:dyDescent="0.2">
      <c r="A265" s="1">
        <f>A262+1</f>
        <v>1210103</v>
      </c>
      <c r="B265" s="17" t="s">
        <v>270</v>
      </c>
      <c r="C265" s="3">
        <v>7</v>
      </c>
      <c r="D265" s="3" t="str">
        <f t="shared" si="19"/>
        <v>NO</v>
      </c>
      <c r="E265" s="3" t="s">
        <v>145</v>
      </c>
      <c r="F265" s="37"/>
      <c r="G265" s="3" t="s">
        <v>371</v>
      </c>
      <c r="H265" s="3" t="s">
        <v>372</v>
      </c>
      <c r="I265" s="3" t="s">
        <v>373</v>
      </c>
    </row>
    <row r="266" spans="1:9" x14ac:dyDescent="0.2">
      <c r="A266" s="24">
        <f>A265*100+1</f>
        <v>121010301</v>
      </c>
      <c r="B266" s="32" t="s">
        <v>404</v>
      </c>
      <c r="C266" s="25">
        <v>9</v>
      </c>
      <c r="D266" s="25" t="str">
        <f t="shared" si="19"/>
        <v>SÍ</v>
      </c>
      <c r="E266" s="25" t="s">
        <v>145</v>
      </c>
      <c r="F266" s="37"/>
      <c r="G266" s="3" t="s">
        <v>371</v>
      </c>
      <c r="H266" s="3" t="s">
        <v>372</v>
      </c>
      <c r="I266" s="22" t="s">
        <v>80</v>
      </c>
    </row>
    <row r="267" spans="1:9" x14ac:dyDescent="0.2">
      <c r="A267" s="24">
        <f t="shared" ref="A267" si="22">A266+1</f>
        <v>121010302</v>
      </c>
      <c r="B267" s="32" t="s">
        <v>405</v>
      </c>
      <c r="C267" s="25">
        <v>9</v>
      </c>
      <c r="D267" s="25" t="str">
        <f t="shared" si="19"/>
        <v>SÍ</v>
      </c>
      <c r="E267" s="25" t="s">
        <v>145</v>
      </c>
      <c r="F267" s="38"/>
      <c r="G267" s="3" t="s">
        <v>371</v>
      </c>
      <c r="H267" s="3" t="s">
        <v>372</v>
      </c>
      <c r="I267" s="22" t="s">
        <v>80</v>
      </c>
    </row>
    <row r="268" spans="1:9" x14ac:dyDescent="0.2">
      <c r="A268" s="11">
        <f>A252+1</f>
        <v>122</v>
      </c>
      <c r="B268" s="12" t="s">
        <v>4</v>
      </c>
      <c r="C268" s="13">
        <v>3</v>
      </c>
      <c r="D268" s="13" t="str">
        <f t="shared" si="19"/>
        <v>NO</v>
      </c>
      <c r="E268" s="13" t="s">
        <v>145</v>
      </c>
      <c r="G268" s="3" t="s">
        <v>371</v>
      </c>
      <c r="H268" s="3" t="s">
        <v>372</v>
      </c>
      <c r="I268" s="3" t="s">
        <v>373</v>
      </c>
    </row>
    <row r="269" spans="1:9" x14ac:dyDescent="0.2">
      <c r="A269" s="14">
        <f>A268*100+1</f>
        <v>12201</v>
      </c>
      <c r="B269" s="15" t="s">
        <v>263</v>
      </c>
      <c r="C269" s="16">
        <v>5</v>
      </c>
      <c r="D269" s="16" t="str">
        <f t="shared" si="19"/>
        <v>NO</v>
      </c>
      <c r="E269" s="16" t="s">
        <v>145</v>
      </c>
      <c r="G269" s="3" t="s">
        <v>371</v>
      </c>
      <c r="H269" s="3" t="s">
        <v>372</v>
      </c>
      <c r="I269" s="3" t="s">
        <v>373</v>
      </c>
    </row>
    <row r="270" spans="1:9" x14ac:dyDescent="0.2">
      <c r="A270" s="1">
        <f>A269*100+1</f>
        <v>1220101</v>
      </c>
      <c r="B270" s="17" t="s">
        <v>188</v>
      </c>
      <c r="C270" s="3">
        <v>7</v>
      </c>
      <c r="D270" s="3" t="str">
        <f t="shared" si="19"/>
        <v>NO</v>
      </c>
      <c r="E270" s="3" t="s">
        <v>145</v>
      </c>
      <c r="F270" s="39" t="s">
        <v>320</v>
      </c>
      <c r="G270" s="3" t="s">
        <v>371</v>
      </c>
      <c r="H270" s="3" t="s">
        <v>372</v>
      </c>
      <c r="I270" s="3" t="s">
        <v>373</v>
      </c>
    </row>
    <row r="271" spans="1:9" x14ac:dyDescent="0.2">
      <c r="A271" s="24">
        <f>A270*100+1</f>
        <v>122010101</v>
      </c>
      <c r="B271" s="32" t="s">
        <v>61</v>
      </c>
      <c r="C271" s="25">
        <v>9</v>
      </c>
      <c r="D271" s="25" t="str">
        <f t="shared" si="19"/>
        <v>SÍ</v>
      </c>
      <c r="E271" s="25" t="s">
        <v>145</v>
      </c>
      <c r="F271" s="40"/>
      <c r="G271" s="3" t="s">
        <v>371</v>
      </c>
      <c r="H271" s="3" t="s">
        <v>372</v>
      </c>
      <c r="I271" s="22" t="s">
        <v>80</v>
      </c>
    </row>
    <row r="272" spans="1:9" x14ac:dyDescent="0.2">
      <c r="A272" s="24">
        <f>A271+1</f>
        <v>122010102</v>
      </c>
      <c r="B272" s="32" t="s">
        <v>62</v>
      </c>
      <c r="C272" s="25">
        <v>9</v>
      </c>
      <c r="D272" s="25" t="str">
        <f t="shared" si="19"/>
        <v>SÍ</v>
      </c>
      <c r="E272" s="25" t="s">
        <v>145</v>
      </c>
      <c r="F272" s="40"/>
      <c r="G272" s="3" t="s">
        <v>371</v>
      </c>
      <c r="H272" s="3" t="s">
        <v>372</v>
      </c>
      <c r="I272" s="22" t="s">
        <v>80</v>
      </c>
    </row>
    <row r="273" spans="1:9" x14ac:dyDescent="0.2">
      <c r="A273" s="24">
        <f t="shared" ref="A273:A276" si="23">A272+1</f>
        <v>122010103</v>
      </c>
      <c r="B273" s="32" t="s">
        <v>63</v>
      </c>
      <c r="C273" s="25">
        <v>9</v>
      </c>
      <c r="D273" s="25" t="str">
        <f t="shared" si="19"/>
        <v>SÍ</v>
      </c>
      <c r="E273" s="25" t="s">
        <v>145</v>
      </c>
      <c r="F273" s="40"/>
      <c r="G273" s="3" t="s">
        <v>371</v>
      </c>
      <c r="H273" s="3" t="s">
        <v>372</v>
      </c>
      <c r="I273" s="22" t="s">
        <v>80</v>
      </c>
    </row>
    <row r="274" spans="1:9" x14ac:dyDescent="0.2">
      <c r="A274" s="24">
        <f t="shared" si="23"/>
        <v>122010104</v>
      </c>
      <c r="B274" s="32" t="s">
        <v>64</v>
      </c>
      <c r="C274" s="25">
        <v>9</v>
      </c>
      <c r="D274" s="25" t="str">
        <f t="shared" si="19"/>
        <v>SÍ</v>
      </c>
      <c r="E274" s="25" t="s">
        <v>145</v>
      </c>
      <c r="F274" s="40"/>
      <c r="G274" s="3" t="s">
        <v>371</v>
      </c>
      <c r="H274" s="3" t="s">
        <v>372</v>
      </c>
      <c r="I274" s="22" t="s">
        <v>80</v>
      </c>
    </row>
    <row r="275" spans="1:9" x14ac:dyDescent="0.2">
      <c r="A275" s="24">
        <f t="shared" si="23"/>
        <v>122010105</v>
      </c>
      <c r="B275" s="32" t="s">
        <v>65</v>
      </c>
      <c r="C275" s="25">
        <v>9</v>
      </c>
      <c r="D275" s="25" t="str">
        <f t="shared" si="19"/>
        <v>SÍ</v>
      </c>
      <c r="E275" s="25" t="s">
        <v>145</v>
      </c>
      <c r="F275" s="40"/>
      <c r="G275" s="3" t="s">
        <v>371</v>
      </c>
      <c r="H275" s="3" t="s">
        <v>372</v>
      </c>
      <c r="I275" s="22" t="s">
        <v>80</v>
      </c>
    </row>
    <row r="276" spans="1:9" x14ac:dyDescent="0.2">
      <c r="A276" s="24">
        <f t="shared" si="23"/>
        <v>122010106</v>
      </c>
      <c r="B276" s="32" t="s">
        <v>66</v>
      </c>
      <c r="C276" s="25">
        <v>9</v>
      </c>
      <c r="D276" s="25" t="str">
        <f t="shared" si="19"/>
        <v>SÍ</v>
      </c>
      <c r="E276" s="25" t="s">
        <v>145</v>
      </c>
      <c r="F276" s="40"/>
      <c r="G276" s="3" t="s">
        <v>371</v>
      </c>
      <c r="H276" s="3" t="s">
        <v>372</v>
      </c>
      <c r="I276" s="22" t="s">
        <v>80</v>
      </c>
    </row>
    <row r="277" spans="1:9" x14ac:dyDescent="0.2">
      <c r="A277" s="1">
        <f>A270+1</f>
        <v>1220102</v>
      </c>
      <c r="B277" s="17" t="s">
        <v>193</v>
      </c>
      <c r="C277" s="3">
        <v>7</v>
      </c>
      <c r="D277" s="3" t="str">
        <f t="shared" si="19"/>
        <v>NO</v>
      </c>
      <c r="E277" s="3" t="s">
        <v>145</v>
      </c>
      <c r="F277" s="40"/>
      <c r="G277" s="3" t="s">
        <v>371</v>
      </c>
      <c r="H277" s="3" t="s">
        <v>372</v>
      </c>
      <c r="I277" s="3" t="s">
        <v>373</v>
      </c>
    </row>
    <row r="278" spans="1:9" x14ac:dyDescent="0.2">
      <c r="A278" s="24">
        <f>A277*100+1</f>
        <v>122010201</v>
      </c>
      <c r="B278" s="32" t="s">
        <v>61</v>
      </c>
      <c r="C278" s="25">
        <v>9</v>
      </c>
      <c r="D278" s="25" t="str">
        <f t="shared" si="19"/>
        <v>SÍ</v>
      </c>
      <c r="E278" s="25" t="s">
        <v>145</v>
      </c>
      <c r="F278" s="40"/>
      <c r="G278" s="3" t="s">
        <v>371</v>
      </c>
      <c r="H278" s="3" t="s">
        <v>372</v>
      </c>
      <c r="I278" s="22" t="s">
        <v>80</v>
      </c>
    </row>
    <row r="279" spans="1:9" x14ac:dyDescent="0.2">
      <c r="A279" s="24">
        <f>A278+1</f>
        <v>122010202</v>
      </c>
      <c r="B279" s="32" t="s">
        <v>62</v>
      </c>
      <c r="C279" s="25">
        <v>9</v>
      </c>
      <c r="D279" s="25" t="str">
        <f t="shared" si="19"/>
        <v>SÍ</v>
      </c>
      <c r="E279" s="25" t="s">
        <v>145</v>
      </c>
      <c r="F279" s="40"/>
      <c r="G279" s="3" t="s">
        <v>371</v>
      </c>
      <c r="H279" s="3" t="s">
        <v>372</v>
      </c>
      <c r="I279" s="22" t="s">
        <v>80</v>
      </c>
    </row>
    <row r="280" spans="1:9" x14ac:dyDescent="0.2">
      <c r="A280" s="24">
        <f t="shared" ref="A280:A282" si="24">A279+1</f>
        <v>122010203</v>
      </c>
      <c r="B280" s="32" t="s">
        <v>64</v>
      </c>
      <c r="C280" s="25">
        <v>9</v>
      </c>
      <c r="D280" s="25" t="str">
        <f t="shared" si="19"/>
        <v>SÍ</v>
      </c>
      <c r="E280" s="25" t="s">
        <v>145</v>
      </c>
      <c r="F280" s="40"/>
      <c r="G280" s="3" t="s">
        <v>371</v>
      </c>
      <c r="H280" s="3" t="s">
        <v>372</v>
      </c>
      <c r="I280" s="22" t="s">
        <v>80</v>
      </c>
    </row>
    <row r="281" spans="1:9" x14ac:dyDescent="0.2">
      <c r="A281" s="24">
        <f t="shared" si="24"/>
        <v>122010204</v>
      </c>
      <c r="B281" s="32" t="s">
        <v>65</v>
      </c>
      <c r="C281" s="25">
        <v>9</v>
      </c>
      <c r="D281" s="25" t="str">
        <f t="shared" si="19"/>
        <v>SÍ</v>
      </c>
      <c r="E281" s="25" t="s">
        <v>145</v>
      </c>
      <c r="F281" s="40"/>
      <c r="G281" s="3" t="s">
        <v>371</v>
      </c>
      <c r="H281" s="3" t="s">
        <v>372</v>
      </c>
      <c r="I281" s="22" t="s">
        <v>80</v>
      </c>
    </row>
    <row r="282" spans="1:9" x14ac:dyDescent="0.2">
      <c r="A282" s="24">
        <f t="shared" si="24"/>
        <v>122010205</v>
      </c>
      <c r="B282" s="32" t="s">
        <v>66</v>
      </c>
      <c r="C282" s="25">
        <v>9</v>
      </c>
      <c r="D282" s="25" t="str">
        <f t="shared" si="19"/>
        <v>SÍ</v>
      </c>
      <c r="E282" s="25" t="s">
        <v>145</v>
      </c>
      <c r="F282" s="40"/>
      <c r="G282" s="3" t="s">
        <v>371</v>
      </c>
      <c r="H282" s="3" t="s">
        <v>372</v>
      </c>
      <c r="I282" s="22" t="s">
        <v>80</v>
      </c>
    </row>
    <row r="283" spans="1:9" x14ac:dyDescent="0.2">
      <c r="A283" s="1">
        <f>A277+1</f>
        <v>1220103</v>
      </c>
      <c r="B283" s="17" t="s">
        <v>190</v>
      </c>
      <c r="C283" s="3">
        <v>7</v>
      </c>
      <c r="D283" s="3" t="str">
        <f t="shared" si="19"/>
        <v>NO</v>
      </c>
      <c r="E283" s="3" t="s">
        <v>145</v>
      </c>
      <c r="F283" s="40"/>
      <c r="G283" s="3" t="s">
        <v>371</v>
      </c>
      <c r="H283" s="3" t="s">
        <v>372</v>
      </c>
      <c r="I283" s="3" t="s">
        <v>373</v>
      </c>
    </row>
    <row r="284" spans="1:9" x14ac:dyDescent="0.2">
      <c r="A284" s="24">
        <f>A283*100+1</f>
        <v>122010301</v>
      </c>
      <c r="B284" s="32" t="s">
        <v>67</v>
      </c>
      <c r="C284" s="25">
        <v>9</v>
      </c>
      <c r="D284" s="25" t="str">
        <f t="shared" si="19"/>
        <v>SÍ</v>
      </c>
      <c r="E284" s="25" t="s">
        <v>145</v>
      </c>
      <c r="F284" s="40"/>
      <c r="G284" s="3" t="s">
        <v>371</v>
      </c>
      <c r="H284" s="3" t="s">
        <v>372</v>
      </c>
      <c r="I284" s="22" t="s">
        <v>80</v>
      </c>
    </row>
    <row r="285" spans="1:9" x14ac:dyDescent="0.2">
      <c r="A285" s="24">
        <f>A284+1</f>
        <v>122010302</v>
      </c>
      <c r="B285" s="32" t="s">
        <v>68</v>
      </c>
      <c r="C285" s="25">
        <v>9</v>
      </c>
      <c r="D285" s="25" t="str">
        <f t="shared" si="19"/>
        <v>SÍ</v>
      </c>
      <c r="E285" s="25" t="s">
        <v>145</v>
      </c>
      <c r="F285" s="40"/>
      <c r="G285" s="3" t="s">
        <v>371</v>
      </c>
      <c r="H285" s="3" t="s">
        <v>372</v>
      </c>
      <c r="I285" s="22" t="s">
        <v>80</v>
      </c>
    </row>
    <row r="286" spans="1:9" x14ac:dyDescent="0.2">
      <c r="A286" s="24">
        <f t="shared" ref="A286" si="25">A285+1</f>
        <v>122010303</v>
      </c>
      <c r="B286" s="32" t="s">
        <v>69</v>
      </c>
      <c r="C286" s="25">
        <v>9</v>
      </c>
      <c r="D286" s="25" t="str">
        <f t="shared" si="19"/>
        <v>SÍ</v>
      </c>
      <c r="E286" s="25" t="s">
        <v>145</v>
      </c>
      <c r="F286" s="40"/>
      <c r="G286" s="3" t="s">
        <v>371</v>
      </c>
      <c r="H286" s="3" t="s">
        <v>372</v>
      </c>
      <c r="I286" s="22" t="s">
        <v>80</v>
      </c>
    </row>
    <row r="287" spans="1:9" x14ac:dyDescent="0.2">
      <c r="A287" s="1">
        <f>A283+1</f>
        <v>1220104</v>
      </c>
      <c r="B287" s="17" t="s">
        <v>191</v>
      </c>
      <c r="C287" s="3">
        <v>7</v>
      </c>
      <c r="D287" s="3" t="str">
        <f t="shared" si="19"/>
        <v>NO</v>
      </c>
      <c r="E287" s="3" t="s">
        <v>145</v>
      </c>
      <c r="F287" s="40"/>
      <c r="G287" s="3" t="s">
        <v>371</v>
      </c>
      <c r="H287" s="3" t="s">
        <v>372</v>
      </c>
      <c r="I287" s="3" t="s">
        <v>373</v>
      </c>
    </row>
    <row r="288" spans="1:9" x14ac:dyDescent="0.2">
      <c r="A288" s="24">
        <f>A287*100+1</f>
        <v>122010401</v>
      </c>
      <c r="B288" s="32" t="s">
        <v>169</v>
      </c>
      <c r="C288" s="25">
        <v>9</v>
      </c>
      <c r="D288" s="25" t="str">
        <f t="shared" si="19"/>
        <v>SÍ</v>
      </c>
      <c r="E288" s="25" t="s">
        <v>145</v>
      </c>
      <c r="F288" s="40"/>
      <c r="G288" s="3" t="s">
        <v>371</v>
      </c>
      <c r="H288" s="3" t="s">
        <v>372</v>
      </c>
      <c r="I288" s="22" t="s">
        <v>80</v>
      </c>
    </row>
    <row r="289" spans="1:9" x14ac:dyDescent="0.2">
      <c r="A289" s="24">
        <f>A288+1</f>
        <v>122010402</v>
      </c>
      <c r="B289" s="32" t="s">
        <v>170</v>
      </c>
      <c r="C289" s="25">
        <v>9</v>
      </c>
      <c r="D289" s="25" t="str">
        <f t="shared" si="19"/>
        <v>SÍ</v>
      </c>
      <c r="E289" s="25" t="s">
        <v>145</v>
      </c>
      <c r="F289" s="40"/>
      <c r="G289" s="3" t="s">
        <v>371</v>
      </c>
      <c r="H289" s="3" t="s">
        <v>372</v>
      </c>
      <c r="I289" s="22" t="s">
        <v>80</v>
      </c>
    </row>
    <row r="290" spans="1:9" x14ac:dyDescent="0.2">
      <c r="A290" s="1">
        <f>A287+1</f>
        <v>1220105</v>
      </c>
      <c r="B290" s="17" t="s">
        <v>192</v>
      </c>
      <c r="C290" s="3">
        <v>7</v>
      </c>
      <c r="D290" s="3" t="str">
        <f t="shared" si="19"/>
        <v>NO</v>
      </c>
      <c r="E290" s="3" t="s">
        <v>145</v>
      </c>
      <c r="F290" s="41"/>
      <c r="G290" s="3" t="s">
        <v>371</v>
      </c>
      <c r="H290" s="3" t="s">
        <v>372</v>
      </c>
      <c r="I290" s="3" t="s">
        <v>373</v>
      </c>
    </row>
    <row r="291" spans="1:9" x14ac:dyDescent="0.2">
      <c r="A291" s="11">
        <f>A268+1</f>
        <v>123</v>
      </c>
      <c r="B291" s="12" t="s">
        <v>70</v>
      </c>
      <c r="C291" s="13">
        <v>3</v>
      </c>
      <c r="D291" s="13" t="str">
        <f t="shared" si="19"/>
        <v>NO</v>
      </c>
      <c r="E291" s="13" t="s">
        <v>145</v>
      </c>
      <c r="G291" s="3" t="s">
        <v>371</v>
      </c>
      <c r="H291" s="3" t="s">
        <v>372</v>
      </c>
      <c r="I291" s="3" t="s">
        <v>373</v>
      </c>
    </row>
    <row r="292" spans="1:9" x14ac:dyDescent="0.2">
      <c r="A292" s="14">
        <f>A291*100+1</f>
        <v>12301</v>
      </c>
      <c r="B292" s="15" t="s">
        <v>327</v>
      </c>
      <c r="C292" s="16">
        <v>5</v>
      </c>
      <c r="D292" s="16" t="str">
        <f t="shared" si="19"/>
        <v>NO</v>
      </c>
      <c r="E292" s="16" t="s">
        <v>145</v>
      </c>
      <c r="G292" s="3" t="s">
        <v>371</v>
      </c>
      <c r="H292" s="3" t="s">
        <v>372</v>
      </c>
      <c r="I292" s="3" t="s">
        <v>373</v>
      </c>
    </row>
    <row r="293" spans="1:9" x14ac:dyDescent="0.2">
      <c r="A293" s="1">
        <f>A292*100+1</f>
        <v>1230101</v>
      </c>
      <c r="B293" s="17" t="s">
        <v>328</v>
      </c>
      <c r="C293" s="3">
        <v>7</v>
      </c>
      <c r="D293" s="3" t="str">
        <f t="shared" si="19"/>
        <v>NO</v>
      </c>
      <c r="E293" s="3" t="s">
        <v>145</v>
      </c>
      <c r="F293" s="39" t="s">
        <v>321</v>
      </c>
      <c r="G293" s="3" t="s">
        <v>371</v>
      </c>
      <c r="H293" s="3" t="s">
        <v>372</v>
      </c>
      <c r="I293" s="3" t="s">
        <v>373</v>
      </c>
    </row>
    <row r="294" spans="1:9" x14ac:dyDescent="0.2">
      <c r="A294" s="24">
        <f>A293*100+1</f>
        <v>123010101</v>
      </c>
      <c r="B294" s="32" t="s">
        <v>61</v>
      </c>
      <c r="C294" s="25">
        <v>9</v>
      </c>
      <c r="D294" s="25" t="str">
        <f t="shared" si="19"/>
        <v>SÍ</v>
      </c>
      <c r="E294" s="25" t="s">
        <v>145</v>
      </c>
      <c r="F294" s="40"/>
      <c r="G294" s="3" t="s">
        <v>371</v>
      </c>
      <c r="H294" s="3" t="s">
        <v>372</v>
      </c>
      <c r="I294" s="22" t="s">
        <v>80</v>
      </c>
    </row>
    <row r="295" spans="1:9" x14ac:dyDescent="0.2">
      <c r="A295" s="24">
        <f>A294+1</f>
        <v>123010102</v>
      </c>
      <c r="B295" s="32" t="s">
        <v>62</v>
      </c>
      <c r="C295" s="25">
        <v>9</v>
      </c>
      <c r="D295" s="25" t="str">
        <f t="shared" si="19"/>
        <v>SÍ</v>
      </c>
      <c r="E295" s="25" t="s">
        <v>145</v>
      </c>
      <c r="F295" s="40"/>
      <c r="G295" s="3" t="s">
        <v>371</v>
      </c>
      <c r="H295" s="3" t="s">
        <v>372</v>
      </c>
      <c r="I295" s="22" t="s">
        <v>80</v>
      </c>
    </row>
    <row r="296" spans="1:9" x14ac:dyDescent="0.2">
      <c r="A296" s="24">
        <f t="shared" ref="A296:A299" si="26">A295+1</f>
        <v>123010103</v>
      </c>
      <c r="B296" s="32" t="s">
        <v>63</v>
      </c>
      <c r="C296" s="25">
        <v>9</v>
      </c>
      <c r="D296" s="25" t="str">
        <f t="shared" si="19"/>
        <v>SÍ</v>
      </c>
      <c r="E296" s="25" t="s">
        <v>145</v>
      </c>
      <c r="F296" s="40"/>
      <c r="G296" s="3" t="s">
        <v>371</v>
      </c>
      <c r="H296" s="3" t="s">
        <v>372</v>
      </c>
      <c r="I296" s="22" t="s">
        <v>80</v>
      </c>
    </row>
    <row r="297" spans="1:9" x14ac:dyDescent="0.2">
      <c r="A297" s="24">
        <f t="shared" si="26"/>
        <v>123010104</v>
      </c>
      <c r="B297" s="32" t="s">
        <v>64</v>
      </c>
      <c r="C297" s="25">
        <v>9</v>
      </c>
      <c r="D297" s="25" t="str">
        <f t="shared" si="19"/>
        <v>SÍ</v>
      </c>
      <c r="E297" s="25" t="s">
        <v>145</v>
      </c>
      <c r="F297" s="40"/>
      <c r="G297" s="3" t="s">
        <v>371</v>
      </c>
      <c r="H297" s="3" t="s">
        <v>372</v>
      </c>
      <c r="I297" s="22" t="s">
        <v>80</v>
      </c>
    </row>
    <row r="298" spans="1:9" x14ac:dyDescent="0.2">
      <c r="A298" s="24">
        <f t="shared" si="26"/>
        <v>123010105</v>
      </c>
      <c r="B298" s="32" t="s">
        <v>65</v>
      </c>
      <c r="C298" s="25">
        <v>9</v>
      </c>
      <c r="D298" s="25" t="str">
        <f t="shared" si="19"/>
        <v>SÍ</v>
      </c>
      <c r="E298" s="25" t="s">
        <v>145</v>
      </c>
      <c r="F298" s="40"/>
      <c r="G298" s="3" t="s">
        <v>371</v>
      </c>
      <c r="H298" s="3" t="s">
        <v>372</v>
      </c>
      <c r="I298" s="22" t="s">
        <v>80</v>
      </c>
    </row>
    <row r="299" spans="1:9" x14ac:dyDescent="0.2">
      <c r="A299" s="24">
        <f t="shared" si="26"/>
        <v>123010106</v>
      </c>
      <c r="B299" s="32" t="s">
        <v>66</v>
      </c>
      <c r="C299" s="25">
        <v>9</v>
      </c>
      <c r="D299" s="25" t="str">
        <f t="shared" si="19"/>
        <v>SÍ</v>
      </c>
      <c r="E299" s="25" t="s">
        <v>145</v>
      </c>
      <c r="F299" s="40"/>
      <c r="G299" s="3" t="s">
        <v>371</v>
      </c>
      <c r="H299" s="3" t="s">
        <v>372</v>
      </c>
      <c r="I299" s="22" t="s">
        <v>80</v>
      </c>
    </row>
    <row r="300" spans="1:9" x14ac:dyDescent="0.2">
      <c r="A300" s="1">
        <f>A293+1</f>
        <v>1230102</v>
      </c>
      <c r="B300" s="17" t="s">
        <v>329</v>
      </c>
      <c r="C300" s="3">
        <v>7</v>
      </c>
      <c r="D300" s="3" t="str">
        <f t="shared" si="19"/>
        <v>NO</v>
      </c>
      <c r="E300" s="3" t="s">
        <v>145</v>
      </c>
      <c r="F300" s="40"/>
      <c r="G300" s="3" t="s">
        <v>371</v>
      </c>
      <c r="H300" s="3" t="s">
        <v>372</v>
      </c>
      <c r="I300" s="3" t="s">
        <v>373</v>
      </c>
    </row>
    <row r="301" spans="1:9" x14ac:dyDescent="0.2">
      <c r="A301" s="24">
        <f>A300*100+1</f>
        <v>123010201</v>
      </c>
      <c r="B301" s="32" t="s">
        <v>61</v>
      </c>
      <c r="C301" s="25">
        <v>9</v>
      </c>
      <c r="D301" s="25" t="str">
        <f t="shared" si="19"/>
        <v>SÍ</v>
      </c>
      <c r="E301" s="25" t="s">
        <v>145</v>
      </c>
      <c r="F301" s="40"/>
      <c r="G301" s="3" t="s">
        <v>371</v>
      </c>
      <c r="H301" s="3" t="s">
        <v>372</v>
      </c>
      <c r="I301" s="22" t="s">
        <v>80</v>
      </c>
    </row>
    <row r="302" spans="1:9" x14ac:dyDescent="0.2">
      <c r="A302" s="24">
        <f>A301+1</f>
        <v>123010202</v>
      </c>
      <c r="B302" s="32" t="s">
        <v>62</v>
      </c>
      <c r="C302" s="25">
        <v>9</v>
      </c>
      <c r="D302" s="25" t="str">
        <f t="shared" si="19"/>
        <v>SÍ</v>
      </c>
      <c r="E302" s="25" t="s">
        <v>145</v>
      </c>
      <c r="F302" s="40"/>
      <c r="G302" s="3" t="s">
        <v>371</v>
      </c>
      <c r="H302" s="3" t="s">
        <v>372</v>
      </c>
      <c r="I302" s="22" t="s">
        <v>80</v>
      </c>
    </row>
    <row r="303" spans="1:9" x14ac:dyDescent="0.2">
      <c r="A303" s="24">
        <f t="shared" ref="A303:A305" si="27">A302+1</f>
        <v>123010203</v>
      </c>
      <c r="B303" s="32" t="s">
        <v>64</v>
      </c>
      <c r="C303" s="25">
        <v>9</v>
      </c>
      <c r="D303" s="25" t="str">
        <f t="shared" si="19"/>
        <v>SÍ</v>
      </c>
      <c r="E303" s="25" t="s">
        <v>145</v>
      </c>
      <c r="F303" s="40"/>
      <c r="G303" s="3" t="s">
        <v>371</v>
      </c>
      <c r="H303" s="3" t="s">
        <v>372</v>
      </c>
      <c r="I303" s="22" t="s">
        <v>80</v>
      </c>
    </row>
    <row r="304" spans="1:9" x14ac:dyDescent="0.2">
      <c r="A304" s="24">
        <f t="shared" si="27"/>
        <v>123010204</v>
      </c>
      <c r="B304" s="32" t="s">
        <v>65</v>
      </c>
      <c r="C304" s="25">
        <v>9</v>
      </c>
      <c r="D304" s="25" t="str">
        <f t="shared" si="19"/>
        <v>SÍ</v>
      </c>
      <c r="E304" s="25" t="s">
        <v>145</v>
      </c>
      <c r="F304" s="40"/>
      <c r="G304" s="3" t="s">
        <v>371</v>
      </c>
      <c r="H304" s="3" t="s">
        <v>372</v>
      </c>
      <c r="I304" s="22" t="s">
        <v>80</v>
      </c>
    </row>
    <row r="305" spans="1:9" x14ac:dyDescent="0.2">
      <c r="A305" s="24">
        <f t="shared" si="27"/>
        <v>123010205</v>
      </c>
      <c r="B305" s="32" t="s">
        <v>66</v>
      </c>
      <c r="C305" s="25">
        <v>9</v>
      </c>
      <c r="D305" s="25" t="str">
        <f t="shared" si="19"/>
        <v>SÍ</v>
      </c>
      <c r="E305" s="25" t="s">
        <v>145</v>
      </c>
      <c r="F305" s="40"/>
      <c r="G305" s="3" t="s">
        <v>371</v>
      </c>
      <c r="H305" s="3" t="s">
        <v>372</v>
      </c>
      <c r="I305" s="22" t="s">
        <v>80</v>
      </c>
    </row>
    <row r="306" spans="1:9" x14ac:dyDescent="0.2">
      <c r="A306" s="1">
        <f>A300+1</f>
        <v>1230103</v>
      </c>
      <c r="B306" s="17" t="s">
        <v>330</v>
      </c>
      <c r="C306" s="3">
        <v>7</v>
      </c>
      <c r="D306" s="3" t="str">
        <f t="shared" si="19"/>
        <v>NO</v>
      </c>
      <c r="E306" s="3" t="s">
        <v>145</v>
      </c>
      <c r="F306" s="40"/>
      <c r="G306" s="3" t="s">
        <v>371</v>
      </c>
      <c r="H306" s="3" t="s">
        <v>372</v>
      </c>
      <c r="I306" s="3" t="s">
        <v>373</v>
      </c>
    </row>
    <row r="307" spans="1:9" x14ac:dyDescent="0.2">
      <c r="A307" s="24">
        <f>A306*100+1</f>
        <v>123010301</v>
      </c>
      <c r="B307" s="32" t="s">
        <v>67</v>
      </c>
      <c r="C307" s="25">
        <v>9</v>
      </c>
      <c r="D307" s="25" t="str">
        <f t="shared" si="19"/>
        <v>SÍ</v>
      </c>
      <c r="E307" s="25" t="s">
        <v>145</v>
      </c>
      <c r="F307" s="40"/>
      <c r="G307" s="3" t="s">
        <v>371</v>
      </c>
      <c r="H307" s="3" t="s">
        <v>372</v>
      </c>
      <c r="I307" s="22" t="s">
        <v>80</v>
      </c>
    </row>
    <row r="308" spans="1:9" x14ac:dyDescent="0.2">
      <c r="A308" s="24">
        <f>A307+1</f>
        <v>123010302</v>
      </c>
      <c r="B308" s="32" t="s">
        <v>68</v>
      </c>
      <c r="C308" s="25">
        <v>9</v>
      </c>
      <c r="D308" s="25" t="str">
        <f t="shared" si="19"/>
        <v>SÍ</v>
      </c>
      <c r="E308" s="25" t="s">
        <v>145</v>
      </c>
      <c r="F308" s="40"/>
      <c r="G308" s="3" t="s">
        <v>371</v>
      </c>
      <c r="H308" s="3" t="s">
        <v>372</v>
      </c>
      <c r="I308" s="22" t="s">
        <v>80</v>
      </c>
    </row>
    <row r="309" spans="1:9" x14ac:dyDescent="0.2">
      <c r="A309" s="24">
        <f t="shared" ref="A309" si="28">A308+1</f>
        <v>123010303</v>
      </c>
      <c r="B309" s="32" t="s">
        <v>69</v>
      </c>
      <c r="C309" s="25">
        <v>9</v>
      </c>
      <c r="D309" s="25" t="str">
        <f t="shared" si="19"/>
        <v>SÍ</v>
      </c>
      <c r="E309" s="25" t="s">
        <v>145</v>
      </c>
      <c r="F309" s="40"/>
      <c r="G309" s="3" t="s">
        <v>371</v>
      </c>
      <c r="H309" s="3" t="s">
        <v>372</v>
      </c>
      <c r="I309" s="22" t="s">
        <v>80</v>
      </c>
    </row>
    <row r="310" spans="1:9" x14ac:dyDescent="0.2">
      <c r="A310" s="1">
        <f>A306+1</f>
        <v>1230104</v>
      </c>
      <c r="B310" s="17" t="s">
        <v>331</v>
      </c>
      <c r="C310" s="3">
        <v>7</v>
      </c>
      <c r="D310" s="3" t="str">
        <f t="shared" si="19"/>
        <v>NO</v>
      </c>
      <c r="E310" s="3" t="s">
        <v>145</v>
      </c>
      <c r="F310" s="40"/>
      <c r="G310" s="3" t="s">
        <v>371</v>
      </c>
      <c r="H310" s="3" t="s">
        <v>372</v>
      </c>
      <c r="I310" s="3" t="s">
        <v>373</v>
      </c>
    </row>
    <row r="311" spans="1:9" x14ac:dyDescent="0.2">
      <c r="A311" s="24">
        <f>A310*100+1</f>
        <v>123010401</v>
      </c>
      <c r="B311" s="32" t="s">
        <v>169</v>
      </c>
      <c r="C311" s="25">
        <v>9</v>
      </c>
      <c r="D311" s="25" t="str">
        <f t="shared" si="19"/>
        <v>SÍ</v>
      </c>
      <c r="E311" s="25" t="s">
        <v>145</v>
      </c>
      <c r="F311" s="40"/>
      <c r="G311" s="3" t="s">
        <v>371</v>
      </c>
      <c r="H311" s="3" t="s">
        <v>372</v>
      </c>
      <c r="I311" s="22" t="s">
        <v>80</v>
      </c>
    </row>
    <row r="312" spans="1:9" x14ac:dyDescent="0.2">
      <c r="A312" s="24">
        <f>A311+1</f>
        <v>123010402</v>
      </c>
      <c r="B312" s="32" t="s">
        <v>170</v>
      </c>
      <c r="C312" s="25">
        <v>9</v>
      </c>
      <c r="D312" s="25" t="str">
        <f t="shared" si="19"/>
        <v>SÍ</v>
      </c>
      <c r="E312" s="25" t="s">
        <v>145</v>
      </c>
      <c r="F312" s="40"/>
      <c r="G312" s="3" t="s">
        <v>371</v>
      </c>
      <c r="H312" s="3" t="s">
        <v>372</v>
      </c>
      <c r="I312" s="22" t="s">
        <v>80</v>
      </c>
    </row>
    <row r="313" spans="1:9" x14ac:dyDescent="0.2">
      <c r="A313" s="1">
        <f>A310+1</f>
        <v>1230105</v>
      </c>
      <c r="B313" s="17" t="s">
        <v>332</v>
      </c>
      <c r="C313" s="3">
        <v>7</v>
      </c>
      <c r="D313" s="3" t="str">
        <f t="shared" si="19"/>
        <v>NO</v>
      </c>
      <c r="E313" s="3" t="s">
        <v>145</v>
      </c>
      <c r="F313" s="40"/>
      <c r="G313" s="3" t="s">
        <v>371</v>
      </c>
      <c r="H313" s="3" t="s">
        <v>372</v>
      </c>
      <c r="I313" s="3" t="s">
        <v>373</v>
      </c>
    </row>
    <row r="314" spans="1:9" x14ac:dyDescent="0.2">
      <c r="A314" s="24">
        <f>A313*100+1</f>
        <v>123010501</v>
      </c>
      <c r="B314" s="32" t="s">
        <v>177</v>
      </c>
      <c r="C314" s="25">
        <v>9</v>
      </c>
      <c r="D314" s="25" t="str">
        <f t="shared" si="19"/>
        <v>SÍ</v>
      </c>
      <c r="E314" s="25" t="s">
        <v>145</v>
      </c>
      <c r="F314" s="40"/>
      <c r="G314" s="3" t="s">
        <v>371</v>
      </c>
      <c r="H314" s="3" t="s">
        <v>372</v>
      </c>
      <c r="I314" s="22" t="s">
        <v>80</v>
      </c>
    </row>
    <row r="315" spans="1:9" x14ac:dyDescent="0.2">
      <c r="A315" s="24">
        <f>A314+1</f>
        <v>123010502</v>
      </c>
      <c r="B315" s="32" t="s">
        <v>178</v>
      </c>
      <c r="C315" s="25">
        <v>9</v>
      </c>
      <c r="D315" s="25" t="str">
        <f t="shared" si="19"/>
        <v>SÍ</v>
      </c>
      <c r="E315" s="25" t="s">
        <v>145</v>
      </c>
      <c r="F315" s="40"/>
      <c r="G315" s="3" t="s">
        <v>371</v>
      </c>
      <c r="H315" s="3" t="s">
        <v>372</v>
      </c>
      <c r="I315" s="22" t="s">
        <v>80</v>
      </c>
    </row>
    <row r="316" spans="1:9" x14ac:dyDescent="0.2">
      <c r="A316" s="1">
        <f>A293+98</f>
        <v>1230199</v>
      </c>
      <c r="B316" s="17" t="s">
        <v>77</v>
      </c>
      <c r="C316" s="3">
        <v>7</v>
      </c>
      <c r="D316" s="3" t="str">
        <f t="shared" si="19"/>
        <v>NO</v>
      </c>
      <c r="E316" s="3" t="s">
        <v>145</v>
      </c>
      <c r="F316" s="40"/>
      <c r="G316" s="3" t="s">
        <v>371</v>
      </c>
      <c r="H316" s="3" t="s">
        <v>372</v>
      </c>
      <c r="I316" s="3" t="s">
        <v>373</v>
      </c>
    </row>
    <row r="317" spans="1:9" x14ac:dyDescent="0.2">
      <c r="A317" s="24">
        <f>A316*100+1</f>
        <v>123019901</v>
      </c>
      <c r="B317" s="32" t="str">
        <f>B293</f>
        <v>BOVINOS DE CARNE PEDIGREE</v>
      </c>
      <c r="C317" s="25">
        <v>9</v>
      </c>
      <c r="D317" s="25" t="str">
        <f t="shared" si="19"/>
        <v>SÍ</v>
      </c>
      <c r="E317" s="25" t="s">
        <v>145</v>
      </c>
      <c r="F317" s="40"/>
      <c r="G317" s="3" t="s">
        <v>371</v>
      </c>
      <c r="H317" s="3" t="s">
        <v>372</v>
      </c>
      <c r="I317" s="22" t="s">
        <v>80</v>
      </c>
    </row>
    <row r="318" spans="1:9" x14ac:dyDescent="0.2">
      <c r="A318" s="24">
        <f>A317+1</f>
        <v>123019902</v>
      </c>
      <c r="B318" s="32" t="str">
        <f>B300</f>
        <v>BOVINOS LECHE  PEDIGREE</v>
      </c>
      <c r="C318" s="25">
        <v>9</v>
      </c>
      <c r="D318" s="25" t="str">
        <f t="shared" si="19"/>
        <v>SÍ</v>
      </c>
      <c r="E318" s="25" t="s">
        <v>145</v>
      </c>
      <c r="F318" s="40"/>
      <c r="G318" s="3" t="s">
        <v>371</v>
      </c>
      <c r="H318" s="3" t="s">
        <v>372</v>
      </c>
      <c r="I318" s="22" t="s">
        <v>80</v>
      </c>
    </row>
    <row r="319" spans="1:9" x14ac:dyDescent="0.2">
      <c r="A319" s="24">
        <f t="shared" ref="A319:A320" si="29">A318+1</f>
        <v>123019903</v>
      </c>
      <c r="B319" s="32" t="str">
        <f>B306</f>
        <v>PORCINOS  PEDIGREE</v>
      </c>
      <c r="C319" s="25">
        <v>9</v>
      </c>
      <c r="D319" s="25" t="str">
        <f t="shared" si="19"/>
        <v>SÍ</v>
      </c>
      <c r="E319" s="25" t="s">
        <v>145</v>
      </c>
      <c r="F319" s="40"/>
      <c r="G319" s="3" t="s">
        <v>371</v>
      </c>
      <c r="H319" s="3" t="s">
        <v>372</v>
      </c>
      <c r="I319" s="22" t="s">
        <v>80</v>
      </c>
    </row>
    <row r="320" spans="1:9" x14ac:dyDescent="0.2">
      <c r="A320" s="24">
        <f t="shared" si="29"/>
        <v>123019904</v>
      </c>
      <c r="B320" s="32" t="str">
        <f>B310</f>
        <v>OVINOS  PEDIGREE</v>
      </c>
      <c r="C320" s="25">
        <v>9</v>
      </c>
      <c r="D320" s="25" t="str">
        <f t="shared" si="19"/>
        <v>SÍ</v>
      </c>
      <c r="E320" s="25" t="s">
        <v>145</v>
      </c>
      <c r="F320" s="40"/>
      <c r="G320" s="3" t="s">
        <v>371</v>
      </c>
      <c r="H320" s="3" t="s">
        <v>372</v>
      </c>
      <c r="I320" s="22" t="s">
        <v>80</v>
      </c>
    </row>
    <row r="321" spans="1:9" x14ac:dyDescent="0.2">
      <c r="A321" s="24">
        <f t="shared" ref="A321" si="30">A320+1</f>
        <v>123019905</v>
      </c>
      <c r="B321" s="32" t="str">
        <f>B313</f>
        <v>EQUINOS  PEDIGREE</v>
      </c>
      <c r="C321" s="25">
        <v>9</v>
      </c>
      <c r="D321" s="25" t="str">
        <f t="shared" si="19"/>
        <v>SÍ</v>
      </c>
      <c r="E321" s="25" t="s">
        <v>145</v>
      </c>
      <c r="F321" s="41"/>
      <c r="G321" s="3" t="s">
        <v>371</v>
      </c>
      <c r="H321" s="3" t="s">
        <v>372</v>
      </c>
      <c r="I321" s="22" t="s">
        <v>80</v>
      </c>
    </row>
    <row r="322" spans="1:9" x14ac:dyDescent="0.2">
      <c r="A322" s="14">
        <f>A292+1</f>
        <v>12302</v>
      </c>
      <c r="B322" s="15" t="s">
        <v>71</v>
      </c>
      <c r="C322" s="16">
        <v>5</v>
      </c>
      <c r="D322" s="16" t="str">
        <f t="shared" si="19"/>
        <v>NO</v>
      </c>
      <c r="E322" s="16" t="s">
        <v>145</v>
      </c>
      <c r="G322" s="3" t="s">
        <v>371</v>
      </c>
      <c r="H322" s="3" t="s">
        <v>372</v>
      </c>
      <c r="I322" s="3" t="s">
        <v>373</v>
      </c>
    </row>
    <row r="323" spans="1:9" x14ac:dyDescent="0.2">
      <c r="A323" s="1">
        <f>A322*100+1</f>
        <v>1230201</v>
      </c>
      <c r="B323" s="17" t="s">
        <v>73</v>
      </c>
      <c r="C323" s="3">
        <v>7</v>
      </c>
      <c r="D323" s="3" t="str">
        <f t="shared" ref="D323:D386" si="31">IF(C323=9,"SÍ","NO")</f>
        <v>NO</v>
      </c>
      <c r="E323" s="3" t="s">
        <v>145</v>
      </c>
      <c r="G323" s="3" t="s">
        <v>371</v>
      </c>
      <c r="H323" s="3" t="s">
        <v>372</v>
      </c>
      <c r="I323" s="3" t="s">
        <v>373</v>
      </c>
    </row>
    <row r="324" spans="1:9" x14ac:dyDescent="0.2">
      <c r="A324" s="24">
        <f>A323*100+1</f>
        <v>123020101</v>
      </c>
      <c r="B324" s="32" t="s">
        <v>171</v>
      </c>
      <c r="C324" s="25">
        <v>9</v>
      </c>
      <c r="D324" s="25" t="str">
        <f t="shared" si="31"/>
        <v>SÍ</v>
      </c>
      <c r="E324" s="25" t="s">
        <v>145</v>
      </c>
      <c r="G324" s="3" t="s">
        <v>371</v>
      </c>
      <c r="H324" s="3" t="s">
        <v>372</v>
      </c>
      <c r="I324" s="22" t="s">
        <v>80</v>
      </c>
    </row>
    <row r="325" spans="1:9" x14ac:dyDescent="0.2">
      <c r="A325" s="24">
        <f>A324+1</f>
        <v>123020102</v>
      </c>
      <c r="B325" s="32" t="s">
        <v>172</v>
      </c>
      <c r="C325" s="25">
        <v>9</v>
      </c>
      <c r="D325" s="25" t="str">
        <f t="shared" si="31"/>
        <v>SÍ</v>
      </c>
      <c r="E325" s="25" t="s">
        <v>145</v>
      </c>
      <c r="G325" s="3" t="s">
        <v>371</v>
      </c>
      <c r="H325" s="3" t="s">
        <v>372</v>
      </c>
      <c r="I325" s="22" t="s">
        <v>80</v>
      </c>
    </row>
    <row r="326" spans="1:9" x14ac:dyDescent="0.2">
      <c r="A326" s="1">
        <f>A323+1</f>
        <v>1230202</v>
      </c>
      <c r="B326" s="17" t="s">
        <v>74</v>
      </c>
      <c r="C326" s="3">
        <v>7</v>
      </c>
      <c r="D326" s="3" t="str">
        <f t="shared" si="31"/>
        <v>NO</v>
      </c>
      <c r="E326" s="3" t="s">
        <v>145</v>
      </c>
      <c r="G326" s="3" t="s">
        <v>371</v>
      </c>
      <c r="H326" s="3" t="s">
        <v>372</v>
      </c>
      <c r="I326" s="3" t="s">
        <v>373</v>
      </c>
    </row>
    <row r="327" spans="1:9" x14ac:dyDescent="0.2">
      <c r="A327" s="24">
        <f>A326*100+1</f>
        <v>123020201</v>
      </c>
      <c r="B327" s="32" t="s">
        <v>175</v>
      </c>
      <c r="C327" s="25">
        <v>9</v>
      </c>
      <c r="D327" s="25" t="str">
        <f t="shared" si="31"/>
        <v>SÍ</v>
      </c>
      <c r="E327" s="25" t="s">
        <v>145</v>
      </c>
      <c r="G327" s="3" t="s">
        <v>371</v>
      </c>
      <c r="H327" s="3" t="s">
        <v>372</v>
      </c>
      <c r="I327" s="22" t="s">
        <v>80</v>
      </c>
    </row>
    <row r="328" spans="1:9" x14ac:dyDescent="0.2">
      <c r="A328" s="24">
        <f>A327+1</f>
        <v>123020202</v>
      </c>
      <c r="B328" s="32" t="s">
        <v>176</v>
      </c>
      <c r="C328" s="25">
        <v>9</v>
      </c>
      <c r="D328" s="25" t="str">
        <f t="shared" si="31"/>
        <v>SÍ</v>
      </c>
      <c r="E328" s="25" t="s">
        <v>145</v>
      </c>
      <c r="G328" s="3" t="s">
        <v>371</v>
      </c>
      <c r="H328" s="3" t="s">
        <v>372</v>
      </c>
      <c r="I328" s="22" t="s">
        <v>80</v>
      </c>
    </row>
    <row r="329" spans="1:9" x14ac:dyDescent="0.2">
      <c r="A329" s="1">
        <f>A326+1</f>
        <v>1230203</v>
      </c>
      <c r="B329" s="17" t="s">
        <v>75</v>
      </c>
      <c r="C329" s="3">
        <v>7</v>
      </c>
      <c r="D329" s="3" t="str">
        <f t="shared" si="31"/>
        <v>NO</v>
      </c>
      <c r="E329" s="3" t="s">
        <v>145</v>
      </c>
      <c r="G329" s="3" t="s">
        <v>371</v>
      </c>
      <c r="H329" s="3" t="s">
        <v>372</v>
      </c>
      <c r="I329" s="3" t="s">
        <v>373</v>
      </c>
    </row>
    <row r="330" spans="1:9" x14ac:dyDescent="0.2">
      <c r="A330" s="24">
        <f>A329*100+1</f>
        <v>123020301</v>
      </c>
      <c r="B330" s="32" t="s">
        <v>173</v>
      </c>
      <c r="C330" s="25">
        <v>9</v>
      </c>
      <c r="D330" s="25" t="str">
        <f t="shared" si="31"/>
        <v>SÍ</v>
      </c>
      <c r="E330" s="25" t="s">
        <v>145</v>
      </c>
      <c r="G330" s="3" t="s">
        <v>371</v>
      </c>
      <c r="H330" s="3" t="s">
        <v>372</v>
      </c>
      <c r="I330" s="22" t="s">
        <v>80</v>
      </c>
    </row>
    <row r="331" spans="1:9" x14ac:dyDescent="0.2">
      <c r="A331" s="24">
        <f>A330+1</f>
        <v>123020302</v>
      </c>
      <c r="B331" s="32" t="s">
        <v>174</v>
      </c>
      <c r="C331" s="25">
        <v>9</v>
      </c>
      <c r="D331" s="25" t="str">
        <f t="shared" si="31"/>
        <v>SÍ</v>
      </c>
      <c r="E331" s="25" t="s">
        <v>145</v>
      </c>
      <c r="G331" s="3" t="s">
        <v>371</v>
      </c>
      <c r="H331" s="3" t="s">
        <v>372</v>
      </c>
      <c r="I331" s="22" t="s">
        <v>80</v>
      </c>
    </row>
    <row r="332" spans="1:9" x14ac:dyDescent="0.2">
      <c r="A332" s="1">
        <v>1230104</v>
      </c>
      <c r="B332" s="17" t="s">
        <v>76</v>
      </c>
      <c r="C332" s="3">
        <v>7</v>
      </c>
      <c r="D332" s="3" t="str">
        <f t="shared" si="31"/>
        <v>NO</v>
      </c>
      <c r="E332" s="3" t="s">
        <v>145</v>
      </c>
      <c r="G332" s="3" t="s">
        <v>371</v>
      </c>
      <c r="H332" s="3" t="s">
        <v>372</v>
      </c>
      <c r="I332" s="3" t="s">
        <v>373</v>
      </c>
    </row>
    <row r="333" spans="1:9" x14ac:dyDescent="0.2">
      <c r="A333" s="24">
        <f>A332*100+1</f>
        <v>123010401</v>
      </c>
      <c r="B333" s="32" t="s">
        <v>173</v>
      </c>
      <c r="C333" s="25">
        <v>9</v>
      </c>
      <c r="D333" s="25" t="str">
        <f t="shared" si="31"/>
        <v>SÍ</v>
      </c>
      <c r="E333" s="25" t="s">
        <v>145</v>
      </c>
      <c r="G333" s="3" t="s">
        <v>371</v>
      </c>
      <c r="H333" s="3" t="s">
        <v>372</v>
      </c>
      <c r="I333" s="22" t="s">
        <v>80</v>
      </c>
    </row>
    <row r="334" spans="1:9" x14ac:dyDescent="0.2">
      <c r="A334" s="24">
        <f>A333+1</f>
        <v>123010402</v>
      </c>
      <c r="B334" s="32" t="s">
        <v>174</v>
      </c>
      <c r="C334" s="25">
        <v>9</v>
      </c>
      <c r="D334" s="25" t="str">
        <f t="shared" si="31"/>
        <v>SÍ</v>
      </c>
      <c r="E334" s="25" t="s">
        <v>145</v>
      </c>
      <c r="G334" s="3" t="s">
        <v>371</v>
      </c>
      <c r="H334" s="3" t="s">
        <v>372</v>
      </c>
      <c r="I334" s="22" t="s">
        <v>80</v>
      </c>
    </row>
    <row r="335" spans="1:9" x14ac:dyDescent="0.2">
      <c r="A335" s="1">
        <f>A323+98</f>
        <v>1230299</v>
      </c>
      <c r="B335" s="17" t="s">
        <v>77</v>
      </c>
      <c r="C335" s="3">
        <v>7</v>
      </c>
      <c r="D335" s="3" t="str">
        <f t="shared" si="31"/>
        <v>NO</v>
      </c>
      <c r="E335" s="3" t="s">
        <v>145</v>
      </c>
      <c r="G335" s="3" t="s">
        <v>371</v>
      </c>
      <c r="H335" s="3" t="s">
        <v>372</v>
      </c>
      <c r="I335" s="3" t="s">
        <v>373</v>
      </c>
    </row>
    <row r="336" spans="1:9" x14ac:dyDescent="0.2">
      <c r="A336" s="24">
        <f>A335*100+1</f>
        <v>123029901</v>
      </c>
      <c r="B336" s="32" t="str">
        <f>B323</f>
        <v>VEHICULOS</v>
      </c>
      <c r="C336" s="25">
        <v>9</v>
      </c>
      <c r="D336" s="25" t="str">
        <f t="shared" si="31"/>
        <v>SÍ</v>
      </c>
      <c r="E336" s="25" t="s">
        <v>145</v>
      </c>
      <c r="G336" s="3" t="s">
        <v>371</v>
      </c>
      <c r="H336" s="3" t="s">
        <v>372</v>
      </c>
      <c r="I336" s="22" t="s">
        <v>80</v>
      </c>
    </row>
    <row r="337" spans="1:9" x14ac:dyDescent="0.2">
      <c r="A337" s="24">
        <f>A336+1</f>
        <v>123029902</v>
      </c>
      <c r="B337" s="32" t="str">
        <f>B326</f>
        <v>MAQUINARIAS</v>
      </c>
      <c r="C337" s="25">
        <v>9</v>
      </c>
      <c r="D337" s="25" t="str">
        <f t="shared" si="31"/>
        <v>SÍ</v>
      </c>
      <c r="E337" s="25" t="s">
        <v>145</v>
      </c>
      <c r="G337" s="3" t="s">
        <v>371</v>
      </c>
      <c r="H337" s="3" t="s">
        <v>372</v>
      </c>
      <c r="I337" s="22" t="s">
        <v>80</v>
      </c>
    </row>
    <row r="338" spans="1:9" x14ac:dyDescent="0.2">
      <c r="A338" s="24">
        <f t="shared" ref="A338:A339" si="32">A337+1</f>
        <v>123029903</v>
      </c>
      <c r="B338" s="32" t="str">
        <f>B329</f>
        <v>HERRAMIENTAS E IMPLEMENTOS</v>
      </c>
      <c r="C338" s="25">
        <v>9</v>
      </c>
      <c r="D338" s="25" t="str">
        <f t="shared" si="31"/>
        <v>SÍ</v>
      </c>
      <c r="E338" s="25" t="s">
        <v>145</v>
      </c>
      <c r="G338" s="3" t="s">
        <v>371</v>
      </c>
      <c r="H338" s="3" t="s">
        <v>372</v>
      </c>
      <c r="I338" s="22" t="s">
        <v>80</v>
      </c>
    </row>
    <row r="339" spans="1:9" x14ac:dyDescent="0.2">
      <c r="A339" s="24">
        <f t="shared" si="32"/>
        <v>123029904</v>
      </c>
      <c r="B339" s="32" t="str">
        <f>B332</f>
        <v>HARDWARE Y SOFTWARE</v>
      </c>
      <c r="C339" s="25">
        <v>9</v>
      </c>
      <c r="D339" s="25" t="str">
        <f t="shared" si="31"/>
        <v>SÍ</v>
      </c>
      <c r="E339" s="25" t="s">
        <v>145</v>
      </c>
      <c r="G339" s="3" t="s">
        <v>371</v>
      </c>
      <c r="H339" s="3" t="s">
        <v>372</v>
      </c>
      <c r="I339" s="22" t="s">
        <v>80</v>
      </c>
    </row>
    <row r="340" spans="1:9" x14ac:dyDescent="0.2">
      <c r="A340" s="14">
        <f>A322+1</f>
        <v>12303</v>
      </c>
      <c r="B340" s="15" t="s">
        <v>72</v>
      </c>
      <c r="C340" s="16">
        <v>5</v>
      </c>
      <c r="D340" s="16" t="str">
        <f t="shared" si="31"/>
        <v>NO</v>
      </c>
      <c r="E340" s="16" t="s">
        <v>145</v>
      </c>
      <c r="G340" s="3" t="s">
        <v>371</v>
      </c>
      <c r="H340" s="3" t="s">
        <v>372</v>
      </c>
      <c r="I340" s="3" t="s">
        <v>373</v>
      </c>
    </row>
    <row r="341" spans="1:9" x14ac:dyDescent="0.2">
      <c r="A341" s="1">
        <f>A340*100+1</f>
        <v>1230301</v>
      </c>
      <c r="B341" s="17" t="s">
        <v>151</v>
      </c>
      <c r="C341" s="3">
        <v>7</v>
      </c>
      <c r="D341" s="3" t="str">
        <f t="shared" si="31"/>
        <v>NO</v>
      </c>
      <c r="E341" s="3" t="s">
        <v>145</v>
      </c>
      <c r="G341" s="3" t="s">
        <v>371</v>
      </c>
      <c r="H341" s="3" t="s">
        <v>372</v>
      </c>
      <c r="I341" s="3" t="s">
        <v>373</v>
      </c>
    </row>
    <row r="342" spans="1:9" x14ac:dyDescent="0.2">
      <c r="A342" s="24">
        <f>A341*100+1</f>
        <v>123030101</v>
      </c>
      <c r="B342" s="32" t="s">
        <v>179</v>
      </c>
      <c r="C342" s="25">
        <v>9</v>
      </c>
      <c r="D342" s="25" t="str">
        <f t="shared" si="31"/>
        <v>SÍ</v>
      </c>
      <c r="E342" s="25" t="s">
        <v>145</v>
      </c>
      <c r="G342" s="3" t="s">
        <v>371</v>
      </c>
      <c r="H342" s="3" t="s">
        <v>372</v>
      </c>
      <c r="I342" s="22" t="s">
        <v>80</v>
      </c>
    </row>
    <row r="343" spans="1:9" x14ac:dyDescent="0.2">
      <c r="A343" s="24">
        <f>A342+1</f>
        <v>123030102</v>
      </c>
      <c r="B343" s="32" t="s">
        <v>180</v>
      </c>
      <c r="C343" s="25">
        <v>9</v>
      </c>
      <c r="D343" s="25" t="str">
        <f t="shared" si="31"/>
        <v>SÍ</v>
      </c>
      <c r="E343" s="25" t="s">
        <v>145</v>
      </c>
      <c r="G343" s="3" t="s">
        <v>371</v>
      </c>
      <c r="H343" s="3" t="s">
        <v>372</v>
      </c>
      <c r="I343" s="22" t="s">
        <v>80</v>
      </c>
    </row>
    <row r="344" spans="1:9" x14ac:dyDescent="0.2">
      <c r="A344" s="1">
        <f>A341+1</f>
        <v>1230302</v>
      </c>
      <c r="B344" s="17" t="s">
        <v>78</v>
      </c>
      <c r="C344" s="3">
        <v>7</v>
      </c>
      <c r="D344" s="3" t="str">
        <f t="shared" si="31"/>
        <v>NO</v>
      </c>
      <c r="E344" s="3" t="s">
        <v>145</v>
      </c>
      <c r="G344" s="3" t="s">
        <v>371</v>
      </c>
      <c r="H344" s="3" t="s">
        <v>372</v>
      </c>
      <c r="I344" s="3" t="s">
        <v>373</v>
      </c>
    </row>
    <row r="345" spans="1:9" x14ac:dyDescent="0.2">
      <c r="A345" s="24">
        <f>A344*100+1</f>
        <v>123030201</v>
      </c>
      <c r="B345" s="32" t="s">
        <v>179</v>
      </c>
      <c r="C345" s="25">
        <v>9</v>
      </c>
      <c r="D345" s="25" t="str">
        <f t="shared" si="31"/>
        <v>SÍ</v>
      </c>
      <c r="E345" s="25" t="s">
        <v>145</v>
      </c>
      <c r="G345" s="3" t="s">
        <v>371</v>
      </c>
      <c r="H345" s="3" t="s">
        <v>372</v>
      </c>
      <c r="I345" s="22" t="s">
        <v>80</v>
      </c>
    </row>
    <row r="346" spans="1:9" x14ac:dyDescent="0.2">
      <c r="A346" s="24">
        <f>A345+1</f>
        <v>123030202</v>
      </c>
      <c r="B346" s="32" t="s">
        <v>180</v>
      </c>
      <c r="C346" s="25">
        <v>9</v>
      </c>
      <c r="D346" s="25" t="str">
        <f t="shared" si="31"/>
        <v>SÍ</v>
      </c>
      <c r="E346" s="25" t="s">
        <v>145</v>
      </c>
      <c r="G346" s="3" t="s">
        <v>371</v>
      </c>
      <c r="H346" s="3" t="s">
        <v>372</v>
      </c>
      <c r="I346" s="22" t="s">
        <v>80</v>
      </c>
    </row>
    <row r="347" spans="1:9" x14ac:dyDescent="0.2">
      <c r="A347" s="1">
        <f>A344+1</f>
        <v>1230303</v>
      </c>
      <c r="B347" s="17" t="s">
        <v>181</v>
      </c>
      <c r="C347" s="3">
        <v>7</v>
      </c>
      <c r="D347" s="3" t="str">
        <f t="shared" si="31"/>
        <v>NO</v>
      </c>
      <c r="E347" s="3" t="s">
        <v>145</v>
      </c>
      <c r="G347" s="3" t="s">
        <v>371</v>
      </c>
      <c r="H347" s="3" t="s">
        <v>372</v>
      </c>
      <c r="I347" s="3" t="s">
        <v>373</v>
      </c>
    </row>
    <row r="348" spans="1:9" x14ac:dyDescent="0.2">
      <c r="A348" s="24">
        <f>A347*100+1</f>
        <v>123030301</v>
      </c>
      <c r="B348" s="32" t="s">
        <v>182</v>
      </c>
      <c r="C348" s="25">
        <v>9</v>
      </c>
      <c r="D348" s="25" t="str">
        <f t="shared" si="31"/>
        <v>SÍ</v>
      </c>
      <c r="E348" s="25" t="s">
        <v>145</v>
      </c>
      <c r="G348" s="3" t="s">
        <v>371</v>
      </c>
      <c r="H348" s="3" t="s">
        <v>372</v>
      </c>
      <c r="I348" s="22" t="s">
        <v>80</v>
      </c>
    </row>
    <row r="349" spans="1:9" x14ac:dyDescent="0.2">
      <c r="A349" s="24">
        <f>A348+1</f>
        <v>123030302</v>
      </c>
      <c r="B349" s="32" t="s">
        <v>183</v>
      </c>
      <c r="C349" s="25">
        <v>9</v>
      </c>
      <c r="D349" s="25" t="str">
        <f t="shared" si="31"/>
        <v>SÍ</v>
      </c>
      <c r="E349" s="25" t="s">
        <v>145</v>
      </c>
      <c r="G349" s="3" t="s">
        <v>371</v>
      </c>
      <c r="H349" s="3" t="s">
        <v>372</v>
      </c>
      <c r="I349" s="22" t="s">
        <v>80</v>
      </c>
    </row>
    <row r="350" spans="1:9" x14ac:dyDescent="0.2">
      <c r="A350" s="1">
        <f>A341+98</f>
        <v>1230399</v>
      </c>
      <c r="B350" s="17" t="s">
        <v>77</v>
      </c>
      <c r="C350" s="3">
        <v>7</v>
      </c>
      <c r="D350" s="3" t="str">
        <f t="shared" si="31"/>
        <v>NO</v>
      </c>
      <c r="E350" s="3" t="s">
        <v>145</v>
      </c>
      <c r="G350" s="3" t="s">
        <v>371</v>
      </c>
      <c r="H350" s="3" t="s">
        <v>372</v>
      </c>
      <c r="I350" s="3" t="s">
        <v>373</v>
      </c>
    </row>
    <row r="351" spans="1:9" x14ac:dyDescent="0.2">
      <c r="A351" s="24">
        <f>A350*100+1</f>
        <v>123039901</v>
      </c>
      <c r="B351" s="32" t="str">
        <f>B341</f>
        <v>INMUEBLES URBANOS</v>
      </c>
      <c r="C351" s="25">
        <v>9</v>
      </c>
      <c r="D351" s="25" t="str">
        <f t="shared" si="31"/>
        <v>SÍ</v>
      </c>
      <c r="E351" s="25" t="s">
        <v>145</v>
      </c>
      <c r="G351" s="3" t="s">
        <v>371</v>
      </c>
      <c r="H351" s="3" t="s">
        <v>372</v>
      </c>
      <c r="I351" s="22" t="s">
        <v>80</v>
      </c>
    </row>
    <row r="352" spans="1:9" x14ac:dyDescent="0.2">
      <c r="A352" s="24">
        <f>A351+1</f>
        <v>123039902</v>
      </c>
      <c r="B352" s="32" t="str">
        <f>B344</f>
        <v>INMUEBLES RURALES</v>
      </c>
      <c r="C352" s="25">
        <v>9</v>
      </c>
      <c r="D352" s="25" t="str">
        <f t="shared" si="31"/>
        <v>SÍ</v>
      </c>
      <c r="E352" s="25" t="s">
        <v>145</v>
      </c>
      <c r="G352" s="3" t="s">
        <v>371</v>
      </c>
      <c r="H352" s="3" t="s">
        <v>372</v>
      </c>
      <c r="I352" s="22" t="s">
        <v>80</v>
      </c>
    </row>
    <row r="353" spans="1:9" x14ac:dyDescent="0.2">
      <c r="A353" s="24">
        <f>A352+1</f>
        <v>123039903</v>
      </c>
      <c r="B353" s="32" t="str">
        <f>B350</f>
        <v>AMORTIZACIONES ACUMULADAS</v>
      </c>
      <c r="C353" s="25">
        <v>9</v>
      </c>
      <c r="D353" s="25" t="str">
        <f t="shared" si="31"/>
        <v>SÍ</v>
      </c>
      <c r="E353" s="25" t="s">
        <v>145</v>
      </c>
      <c r="G353" s="3" t="s">
        <v>371</v>
      </c>
      <c r="H353" s="3" t="s">
        <v>372</v>
      </c>
      <c r="I353" s="22" t="s">
        <v>80</v>
      </c>
    </row>
    <row r="354" spans="1:9" ht="15" x14ac:dyDescent="0.25">
      <c r="A354" s="4" t="s">
        <v>79</v>
      </c>
      <c r="B354" s="5" t="s">
        <v>380</v>
      </c>
      <c r="C354" s="6">
        <v>1</v>
      </c>
      <c r="D354" s="6" t="str">
        <f t="shared" si="31"/>
        <v>NO</v>
      </c>
      <c r="E354" s="6" t="s">
        <v>145</v>
      </c>
      <c r="G354" s="3" t="s">
        <v>371</v>
      </c>
      <c r="H354" s="3" t="s">
        <v>372</v>
      </c>
      <c r="I354" s="3" t="s">
        <v>373</v>
      </c>
    </row>
    <row r="355" spans="1:9" ht="15" x14ac:dyDescent="0.25">
      <c r="A355" s="8">
        <f>A354*10+1</f>
        <v>21</v>
      </c>
      <c r="B355" s="9" t="s">
        <v>381</v>
      </c>
      <c r="C355" s="10">
        <v>2</v>
      </c>
      <c r="D355" s="10" t="str">
        <f t="shared" si="31"/>
        <v>NO</v>
      </c>
      <c r="E355" s="10" t="s">
        <v>145</v>
      </c>
      <c r="G355" s="3" t="s">
        <v>371</v>
      </c>
      <c r="H355" s="3" t="s">
        <v>372</v>
      </c>
      <c r="I355" s="3" t="s">
        <v>373</v>
      </c>
    </row>
    <row r="356" spans="1:9" x14ac:dyDescent="0.2">
      <c r="A356" s="11">
        <f>A355*10+1</f>
        <v>211</v>
      </c>
      <c r="B356" s="12" t="s">
        <v>381</v>
      </c>
      <c r="C356" s="13">
        <v>3</v>
      </c>
      <c r="D356" s="13" t="str">
        <f t="shared" si="31"/>
        <v>NO</v>
      </c>
      <c r="E356" s="13" t="s">
        <v>145</v>
      </c>
      <c r="G356" s="3" t="s">
        <v>371</v>
      </c>
      <c r="H356" s="3" t="s">
        <v>372</v>
      </c>
      <c r="I356" s="3" t="s">
        <v>373</v>
      </c>
    </row>
    <row r="357" spans="1:9" x14ac:dyDescent="0.2">
      <c r="A357" s="14">
        <f>A356*100+1</f>
        <v>21101</v>
      </c>
      <c r="B357" s="15" t="s">
        <v>81</v>
      </c>
      <c r="C357" s="16">
        <v>5</v>
      </c>
      <c r="D357" s="16" t="str">
        <f t="shared" si="31"/>
        <v>NO</v>
      </c>
      <c r="E357" s="16" t="s">
        <v>145</v>
      </c>
      <c r="G357" s="3" t="s">
        <v>371</v>
      </c>
      <c r="H357" s="3" t="s">
        <v>372</v>
      </c>
      <c r="I357" s="3" t="s">
        <v>373</v>
      </c>
    </row>
    <row r="358" spans="1:9" x14ac:dyDescent="0.2">
      <c r="A358" s="19">
        <f>A357*100+1</f>
        <v>2110101</v>
      </c>
      <c r="B358" s="18" t="s">
        <v>269</v>
      </c>
      <c r="C358" s="20">
        <v>7</v>
      </c>
      <c r="D358" s="20" t="str">
        <f t="shared" si="31"/>
        <v>NO</v>
      </c>
      <c r="E358" s="20" t="s">
        <v>145</v>
      </c>
      <c r="G358" s="3" t="s">
        <v>371</v>
      </c>
      <c r="H358" s="3" t="s">
        <v>372</v>
      </c>
      <c r="I358" s="3" t="s">
        <v>373</v>
      </c>
    </row>
    <row r="359" spans="1:9" x14ac:dyDescent="0.2">
      <c r="A359" s="24">
        <f>A358*100+1</f>
        <v>211010101</v>
      </c>
      <c r="B359" s="32" t="s">
        <v>96</v>
      </c>
      <c r="C359" s="25">
        <v>9</v>
      </c>
      <c r="D359" s="25" t="str">
        <f t="shared" si="31"/>
        <v>SÍ</v>
      </c>
      <c r="E359" s="25" t="s">
        <v>145</v>
      </c>
      <c r="G359" s="3" t="s">
        <v>371</v>
      </c>
      <c r="H359" s="3" t="s">
        <v>372</v>
      </c>
      <c r="I359" s="22" t="s">
        <v>80</v>
      </c>
    </row>
    <row r="360" spans="1:9" x14ac:dyDescent="0.2">
      <c r="A360" s="19">
        <f>A358+1</f>
        <v>2110102</v>
      </c>
      <c r="B360" s="18" t="s">
        <v>270</v>
      </c>
      <c r="C360" s="20">
        <v>7</v>
      </c>
      <c r="D360" s="20" t="str">
        <f t="shared" si="31"/>
        <v>NO</v>
      </c>
      <c r="E360" s="20" t="s">
        <v>145</v>
      </c>
      <c r="G360" s="3" t="s">
        <v>371</v>
      </c>
      <c r="H360" s="3" t="s">
        <v>372</v>
      </c>
      <c r="I360" s="3" t="s">
        <v>373</v>
      </c>
    </row>
    <row r="361" spans="1:9" x14ac:dyDescent="0.2">
      <c r="A361" s="24">
        <f>A360*100+1</f>
        <v>211010201</v>
      </c>
      <c r="B361" s="32" t="s">
        <v>97</v>
      </c>
      <c r="C361" s="25">
        <v>9</v>
      </c>
      <c r="D361" s="25" t="str">
        <f t="shared" si="31"/>
        <v>SÍ</v>
      </c>
      <c r="E361" s="25" t="s">
        <v>145</v>
      </c>
      <c r="G361" s="3" t="s">
        <v>371</v>
      </c>
      <c r="H361" s="3" t="s">
        <v>372</v>
      </c>
      <c r="I361" s="22" t="s">
        <v>80</v>
      </c>
    </row>
    <row r="362" spans="1:9" x14ac:dyDescent="0.2">
      <c r="A362" s="14">
        <f>A357+1</f>
        <v>21102</v>
      </c>
      <c r="B362" s="15" t="s">
        <v>184</v>
      </c>
      <c r="C362" s="16">
        <v>5</v>
      </c>
      <c r="D362" s="16" t="str">
        <f t="shared" si="31"/>
        <v>NO</v>
      </c>
      <c r="E362" s="16" t="s">
        <v>145</v>
      </c>
      <c r="G362" s="3" t="s">
        <v>371</v>
      </c>
      <c r="H362" s="3" t="s">
        <v>372</v>
      </c>
      <c r="I362" s="3" t="s">
        <v>373</v>
      </c>
    </row>
    <row r="363" spans="1:9" x14ac:dyDescent="0.2">
      <c r="A363" s="1">
        <f>A362*100+1</f>
        <v>2110201</v>
      </c>
      <c r="B363" s="18" t="s">
        <v>269</v>
      </c>
      <c r="C363" s="20">
        <v>7</v>
      </c>
      <c r="D363" s="20" t="str">
        <f t="shared" si="31"/>
        <v>NO</v>
      </c>
      <c r="E363" s="20" t="s">
        <v>145</v>
      </c>
      <c r="G363" s="3" t="s">
        <v>371</v>
      </c>
      <c r="H363" s="3" t="s">
        <v>372</v>
      </c>
      <c r="I363" s="3" t="s">
        <v>373</v>
      </c>
    </row>
    <row r="364" spans="1:9" x14ac:dyDescent="0.2">
      <c r="A364" s="24">
        <f>A363*100+1</f>
        <v>211020101</v>
      </c>
      <c r="B364" s="32" t="s">
        <v>82</v>
      </c>
      <c r="C364" s="25">
        <v>9</v>
      </c>
      <c r="D364" s="25" t="str">
        <f t="shared" si="31"/>
        <v>SÍ</v>
      </c>
      <c r="E364" s="25" t="s">
        <v>145</v>
      </c>
      <c r="G364" s="3" t="s">
        <v>371</v>
      </c>
      <c r="H364" s="3" t="s">
        <v>372</v>
      </c>
      <c r="I364" s="22" t="s">
        <v>80</v>
      </c>
    </row>
    <row r="365" spans="1:9" x14ac:dyDescent="0.2">
      <c r="A365" s="24">
        <f>A364+1</f>
        <v>211020102</v>
      </c>
      <c r="B365" s="32" t="s">
        <v>350</v>
      </c>
      <c r="C365" s="25">
        <v>9</v>
      </c>
      <c r="D365" s="25" t="str">
        <f t="shared" si="31"/>
        <v>SÍ</v>
      </c>
      <c r="E365" s="25" t="s">
        <v>145</v>
      </c>
      <c r="G365" s="3" t="s">
        <v>371</v>
      </c>
      <c r="H365" s="3" t="s">
        <v>372</v>
      </c>
      <c r="I365" s="22" t="s">
        <v>80</v>
      </c>
    </row>
    <row r="366" spans="1:9" x14ac:dyDescent="0.2">
      <c r="A366" s="19">
        <f>A363+1</f>
        <v>2110202</v>
      </c>
      <c r="B366" s="18" t="s">
        <v>270</v>
      </c>
      <c r="C366" s="20">
        <v>7</v>
      </c>
      <c r="D366" s="20" t="str">
        <f t="shared" si="31"/>
        <v>NO</v>
      </c>
      <c r="E366" s="20" t="s">
        <v>145</v>
      </c>
      <c r="G366" s="3" t="s">
        <v>371</v>
      </c>
      <c r="H366" s="3" t="s">
        <v>372</v>
      </c>
      <c r="I366" s="3" t="s">
        <v>373</v>
      </c>
    </row>
    <row r="367" spans="1:9" x14ac:dyDescent="0.2">
      <c r="A367" s="24">
        <f>A366*100+1</f>
        <v>211020201</v>
      </c>
      <c r="B367" s="32" t="s">
        <v>351</v>
      </c>
      <c r="C367" s="25">
        <v>9</v>
      </c>
      <c r="D367" s="25" t="str">
        <f t="shared" si="31"/>
        <v>SÍ</v>
      </c>
      <c r="E367" s="25" t="s">
        <v>145</v>
      </c>
      <c r="G367" s="3" t="s">
        <v>371</v>
      </c>
      <c r="H367" s="3" t="s">
        <v>372</v>
      </c>
      <c r="I367" s="22" t="s">
        <v>80</v>
      </c>
    </row>
    <row r="368" spans="1:9" x14ac:dyDescent="0.2">
      <c r="A368" s="14">
        <f>A362+1</f>
        <v>21103</v>
      </c>
      <c r="B368" s="15" t="s">
        <v>83</v>
      </c>
      <c r="C368" s="16">
        <v>5</v>
      </c>
      <c r="D368" s="16" t="str">
        <f t="shared" si="31"/>
        <v>NO</v>
      </c>
      <c r="E368" s="16" t="s">
        <v>145</v>
      </c>
      <c r="G368" s="3" t="s">
        <v>371</v>
      </c>
      <c r="H368" s="3" t="s">
        <v>372</v>
      </c>
      <c r="I368" s="3" t="s">
        <v>373</v>
      </c>
    </row>
    <row r="369" spans="1:9" x14ac:dyDescent="0.2">
      <c r="A369" s="1">
        <f>A368*100+1</f>
        <v>2110301</v>
      </c>
      <c r="B369" s="17" t="s">
        <v>83</v>
      </c>
      <c r="C369" s="20">
        <v>7</v>
      </c>
      <c r="D369" s="20" t="str">
        <f t="shared" si="31"/>
        <v>NO</v>
      </c>
      <c r="E369" s="20" t="s">
        <v>145</v>
      </c>
      <c r="G369" s="3" t="s">
        <v>371</v>
      </c>
      <c r="H369" s="3" t="s">
        <v>372</v>
      </c>
      <c r="I369" s="3" t="s">
        <v>373</v>
      </c>
    </row>
    <row r="370" spans="1:9" x14ac:dyDescent="0.2">
      <c r="A370" s="24">
        <f>A369*100+1</f>
        <v>211030101</v>
      </c>
      <c r="B370" s="32" t="s">
        <v>84</v>
      </c>
      <c r="C370" s="25">
        <v>9</v>
      </c>
      <c r="D370" s="25" t="str">
        <f t="shared" si="31"/>
        <v>SÍ</v>
      </c>
      <c r="E370" s="25" t="s">
        <v>145</v>
      </c>
      <c r="G370" s="3" t="s">
        <v>371</v>
      </c>
      <c r="H370" s="3" t="s">
        <v>372</v>
      </c>
      <c r="I370" s="22" t="s">
        <v>80</v>
      </c>
    </row>
    <row r="371" spans="1:9" x14ac:dyDescent="0.2">
      <c r="A371" s="24">
        <f>A370+1</f>
        <v>211030102</v>
      </c>
      <c r="B371" s="32" t="s">
        <v>85</v>
      </c>
      <c r="C371" s="25">
        <v>9</v>
      </c>
      <c r="D371" s="25" t="str">
        <f t="shared" si="31"/>
        <v>SÍ</v>
      </c>
      <c r="E371" s="25" t="s">
        <v>145</v>
      </c>
      <c r="G371" s="3" t="s">
        <v>371</v>
      </c>
      <c r="H371" s="3" t="s">
        <v>372</v>
      </c>
      <c r="I371" s="22" t="s">
        <v>80</v>
      </c>
    </row>
    <row r="372" spans="1:9" x14ac:dyDescent="0.2">
      <c r="A372" s="24">
        <f t="shared" ref="A372:A374" si="33">A371+1</f>
        <v>211030103</v>
      </c>
      <c r="B372" s="32" t="s">
        <v>382</v>
      </c>
      <c r="C372" s="25">
        <v>9</v>
      </c>
      <c r="D372" s="25" t="str">
        <f t="shared" si="31"/>
        <v>SÍ</v>
      </c>
      <c r="E372" s="25" t="s">
        <v>145</v>
      </c>
      <c r="G372" s="3" t="s">
        <v>371</v>
      </c>
      <c r="H372" s="3" t="s">
        <v>372</v>
      </c>
      <c r="I372" s="22" t="s">
        <v>80</v>
      </c>
    </row>
    <row r="373" spans="1:9" x14ac:dyDescent="0.2">
      <c r="A373" s="24">
        <f t="shared" si="33"/>
        <v>211030104</v>
      </c>
      <c r="B373" s="32" t="s">
        <v>86</v>
      </c>
      <c r="C373" s="25">
        <v>9</v>
      </c>
      <c r="D373" s="25" t="str">
        <f t="shared" si="31"/>
        <v>SÍ</v>
      </c>
      <c r="E373" s="25" t="s">
        <v>145</v>
      </c>
      <c r="G373" s="3" t="s">
        <v>371</v>
      </c>
      <c r="H373" s="3" t="s">
        <v>372</v>
      </c>
      <c r="I373" s="22" t="s">
        <v>80</v>
      </c>
    </row>
    <row r="374" spans="1:9" x14ac:dyDescent="0.2">
      <c r="A374" s="24">
        <f t="shared" si="33"/>
        <v>211030105</v>
      </c>
      <c r="B374" s="32" t="s">
        <v>87</v>
      </c>
      <c r="C374" s="25">
        <v>9</v>
      </c>
      <c r="D374" s="25" t="str">
        <f t="shared" si="31"/>
        <v>SÍ</v>
      </c>
      <c r="E374" s="25" t="s">
        <v>145</v>
      </c>
      <c r="G374" s="3" t="s">
        <v>371</v>
      </c>
      <c r="H374" s="3" t="s">
        <v>372</v>
      </c>
      <c r="I374" s="22" t="s">
        <v>80</v>
      </c>
    </row>
    <row r="375" spans="1:9" x14ac:dyDescent="0.2">
      <c r="A375" s="14">
        <f>A368+1</f>
        <v>21104</v>
      </c>
      <c r="B375" s="15" t="s">
        <v>88</v>
      </c>
      <c r="C375" s="16">
        <v>5</v>
      </c>
      <c r="D375" s="16" t="str">
        <f t="shared" si="31"/>
        <v>NO</v>
      </c>
      <c r="E375" s="16" t="s">
        <v>145</v>
      </c>
      <c r="G375" s="3" t="s">
        <v>371</v>
      </c>
      <c r="H375" s="3" t="s">
        <v>372</v>
      </c>
      <c r="I375" s="3" t="s">
        <v>373</v>
      </c>
    </row>
    <row r="376" spans="1:9" x14ac:dyDescent="0.2">
      <c r="A376" s="1">
        <f>A375*100+1</f>
        <v>2110401</v>
      </c>
      <c r="B376" s="17" t="s">
        <v>272</v>
      </c>
      <c r="C376" s="20">
        <v>7</v>
      </c>
      <c r="D376" s="20" t="str">
        <f t="shared" si="31"/>
        <v>NO</v>
      </c>
      <c r="E376" s="20" t="s">
        <v>145</v>
      </c>
      <c r="G376" s="3" t="s">
        <v>371</v>
      </c>
      <c r="H376" s="3" t="s">
        <v>372</v>
      </c>
      <c r="I376" s="3" t="s">
        <v>373</v>
      </c>
    </row>
    <row r="377" spans="1:9" x14ac:dyDescent="0.2">
      <c r="A377" s="24">
        <f>A376*100+1</f>
        <v>211040101</v>
      </c>
      <c r="B377" s="32" t="s">
        <v>89</v>
      </c>
      <c r="C377" s="25">
        <v>9</v>
      </c>
      <c r="D377" s="25" t="str">
        <f t="shared" si="31"/>
        <v>SÍ</v>
      </c>
      <c r="E377" s="25" t="s">
        <v>145</v>
      </c>
      <c r="G377" s="3" t="s">
        <v>371</v>
      </c>
      <c r="H377" s="3" t="s">
        <v>372</v>
      </c>
      <c r="I377" s="22" t="s">
        <v>80</v>
      </c>
    </row>
    <row r="378" spans="1:9" x14ac:dyDescent="0.2">
      <c r="A378" s="24">
        <f>A377+1</f>
        <v>211040102</v>
      </c>
      <c r="B378" s="32" t="s">
        <v>90</v>
      </c>
      <c r="C378" s="25">
        <v>9</v>
      </c>
      <c r="D378" s="25" t="str">
        <f t="shared" si="31"/>
        <v>SÍ</v>
      </c>
      <c r="E378" s="25" t="s">
        <v>145</v>
      </c>
      <c r="G378" s="3" t="s">
        <v>371</v>
      </c>
      <c r="H378" s="3" t="s">
        <v>372</v>
      </c>
      <c r="I378" s="22" t="s">
        <v>80</v>
      </c>
    </row>
    <row r="379" spans="1:9" x14ac:dyDescent="0.2">
      <c r="A379" s="19">
        <f>A376+1</f>
        <v>2110402</v>
      </c>
      <c r="B379" s="18" t="s">
        <v>273</v>
      </c>
      <c r="C379" s="20">
        <v>7</v>
      </c>
      <c r="D379" s="20" t="str">
        <f t="shared" si="31"/>
        <v>NO</v>
      </c>
      <c r="E379" s="20" t="s">
        <v>145</v>
      </c>
      <c r="G379" s="3" t="s">
        <v>371</v>
      </c>
      <c r="H379" s="3" t="s">
        <v>372</v>
      </c>
      <c r="I379" s="3" t="s">
        <v>373</v>
      </c>
    </row>
    <row r="380" spans="1:9" x14ac:dyDescent="0.2">
      <c r="A380" s="24">
        <f>A379*100+1</f>
        <v>211040201</v>
      </c>
      <c r="B380" s="32" t="s">
        <v>91</v>
      </c>
      <c r="C380" s="25">
        <v>9</v>
      </c>
      <c r="D380" s="25" t="str">
        <f t="shared" si="31"/>
        <v>SÍ</v>
      </c>
      <c r="E380" s="25" t="s">
        <v>145</v>
      </c>
      <c r="G380" s="3" t="s">
        <v>371</v>
      </c>
      <c r="H380" s="3" t="s">
        <v>372</v>
      </c>
      <c r="I380" s="22" t="s">
        <v>80</v>
      </c>
    </row>
    <row r="381" spans="1:9" x14ac:dyDescent="0.2">
      <c r="A381" s="24" t="s">
        <v>92</v>
      </c>
      <c r="B381" s="32" t="s">
        <v>383</v>
      </c>
      <c r="C381" s="25">
        <v>9</v>
      </c>
      <c r="D381" s="25" t="str">
        <f t="shared" si="31"/>
        <v>SÍ</v>
      </c>
      <c r="E381" s="25" t="s">
        <v>145</v>
      </c>
      <c r="G381" s="3" t="s">
        <v>371</v>
      </c>
      <c r="H381" s="3" t="s">
        <v>372</v>
      </c>
      <c r="I381" s="22" t="s">
        <v>80</v>
      </c>
    </row>
    <row r="382" spans="1:9" x14ac:dyDescent="0.2">
      <c r="A382" s="19">
        <f>A379+1</f>
        <v>2110403</v>
      </c>
      <c r="B382" s="18" t="s">
        <v>274</v>
      </c>
      <c r="C382" s="20">
        <v>7</v>
      </c>
      <c r="D382" s="20" t="str">
        <f t="shared" si="31"/>
        <v>NO</v>
      </c>
      <c r="E382" s="20" t="s">
        <v>145</v>
      </c>
      <c r="G382" s="3" t="s">
        <v>371</v>
      </c>
      <c r="H382" s="3" t="s">
        <v>372</v>
      </c>
      <c r="I382" s="3" t="s">
        <v>373</v>
      </c>
    </row>
    <row r="383" spans="1:9" x14ac:dyDescent="0.2">
      <c r="A383" s="24">
        <f>A382*100+1</f>
        <v>211040301</v>
      </c>
      <c r="B383" s="32" t="s">
        <v>94</v>
      </c>
      <c r="C383" s="25">
        <v>9</v>
      </c>
      <c r="D383" s="25" t="str">
        <f t="shared" si="31"/>
        <v>SÍ</v>
      </c>
      <c r="E383" s="25" t="s">
        <v>145</v>
      </c>
      <c r="G383" s="3" t="s">
        <v>371</v>
      </c>
      <c r="H383" s="3" t="s">
        <v>372</v>
      </c>
      <c r="I383" s="22" t="s">
        <v>80</v>
      </c>
    </row>
    <row r="384" spans="1:9" x14ac:dyDescent="0.2">
      <c r="A384" s="19">
        <f>A382+1</f>
        <v>2110404</v>
      </c>
      <c r="B384" s="18" t="s">
        <v>278</v>
      </c>
      <c r="C384" s="20">
        <v>7</v>
      </c>
      <c r="D384" s="20" t="str">
        <f t="shared" si="31"/>
        <v>NO</v>
      </c>
      <c r="E384" s="20" t="s">
        <v>145</v>
      </c>
      <c r="G384" s="3" t="s">
        <v>371</v>
      </c>
      <c r="H384" s="3" t="s">
        <v>372</v>
      </c>
      <c r="I384" s="3" t="s">
        <v>373</v>
      </c>
    </row>
    <row r="385" spans="1:9" x14ac:dyDescent="0.2">
      <c r="A385" s="24">
        <f>A384*100+1</f>
        <v>211040401</v>
      </c>
      <c r="B385" s="32" t="s">
        <v>95</v>
      </c>
      <c r="C385" s="25">
        <v>9</v>
      </c>
      <c r="D385" s="25" t="str">
        <f t="shared" si="31"/>
        <v>SÍ</v>
      </c>
      <c r="E385" s="25" t="s">
        <v>145</v>
      </c>
      <c r="G385" s="3" t="s">
        <v>371</v>
      </c>
      <c r="H385" s="3" t="s">
        <v>372</v>
      </c>
      <c r="I385" s="22" t="s">
        <v>80</v>
      </c>
    </row>
    <row r="386" spans="1:9" x14ac:dyDescent="0.2">
      <c r="A386" s="24">
        <f>A385+1</f>
        <v>211040402</v>
      </c>
      <c r="B386" s="32" t="s">
        <v>93</v>
      </c>
      <c r="C386" s="25">
        <v>9</v>
      </c>
      <c r="D386" s="25" t="str">
        <f t="shared" si="31"/>
        <v>SÍ</v>
      </c>
      <c r="E386" s="25" t="s">
        <v>145</v>
      </c>
      <c r="G386" s="3" t="s">
        <v>371</v>
      </c>
      <c r="H386" s="3" t="s">
        <v>372</v>
      </c>
      <c r="I386" s="22" t="s">
        <v>80</v>
      </c>
    </row>
    <row r="387" spans="1:9" x14ac:dyDescent="0.2">
      <c r="A387" s="14">
        <f>A375+1</f>
        <v>21105</v>
      </c>
      <c r="B387" s="15" t="s">
        <v>266</v>
      </c>
      <c r="C387" s="16">
        <v>5</v>
      </c>
      <c r="D387" s="16" t="str">
        <f t="shared" ref="D387:D409" si="34">IF(C387=9,"SÍ","NO")</f>
        <v>NO</v>
      </c>
      <c r="E387" s="16" t="s">
        <v>145</v>
      </c>
      <c r="G387" s="3" t="s">
        <v>371</v>
      </c>
      <c r="H387" s="3" t="s">
        <v>372</v>
      </c>
      <c r="I387" s="3" t="s">
        <v>373</v>
      </c>
    </row>
    <row r="388" spans="1:9" x14ac:dyDescent="0.2">
      <c r="A388" s="1">
        <f>A387*100+1</f>
        <v>2110501</v>
      </c>
      <c r="B388" s="18" t="s">
        <v>269</v>
      </c>
      <c r="C388" s="20">
        <v>7</v>
      </c>
      <c r="D388" s="20" t="str">
        <f t="shared" si="34"/>
        <v>NO</v>
      </c>
      <c r="E388" s="20" t="s">
        <v>145</v>
      </c>
      <c r="G388" s="3" t="s">
        <v>371</v>
      </c>
      <c r="H388" s="3" t="s">
        <v>372</v>
      </c>
      <c r="I388" s="3" t="s">
        <v>373</v>
      </c>
    </row>
    <row r="389" spans="1:9" x14ac:dyDescent="0.2">
      <c r="A389" s="24">
        <f>A388*100+1</f>
        <v>211050101</v>
      </c>
      <c r="B389" s="32" t="s">
        <v>326</v>
      </c>
      <c r="C389" s="25">
        <v>9</v>
      </c>
      <c r="D389" s="25" t="str">
        <f t="shared" si="34"/>
        <v>SÍ</v>
      </c>
      <c r="E389" s="25" t="s">
        <v>145</v>
      </c>
      <c r="F389" s="35" t="s">
        <v>384</v>
      </c>
      <c r="G389" s="3" t="s">
        <v>371</v>
      </c>
      <c r="H389" s="3" t="s">
        <v>372</v>
      </c>
      <c r="I389" s="22" t="s">
        <v>80</v>
      </c>
    </row>
    <row r="390" spans="1:9" x14ac:dyDescent="0.2">
      <c r="A390" s="19">
        <f>A388+1</f>
        <v>2110502</v>
      </c>
      <c r="B390" s="18" t="s">
        <v>270</v>
      </c>
      <c r="C390" s="20">
        <v>7</v>
      </c>
      <c r="D390" s="20" t="str">
        <f t="shared" si="34"/>
        <v>NO</v>
      </c>
      <c r="E390" s="20" t="s">
        <v>145</v>
      </c>
      <c r="G390" s="3" t="s">
        <v>371</v>
      </c>
      <c r="H390" s="3" t="s">
        <v>372</v>
      </c>
      <c r="I390" s="3" t="s">
        <v>373</v>
      </c>
    </row>
    <row r="391" spans="1:9" ht="15" x14ac:dyDescent="0.25">
      <c r="A391" s="8">
        <f>A355+1</f>
        <v>22</v>
      </c>
      <c r="B391" s="9" t="s">
        <v>385</v>
      </c>
      <c r="C391" s="10">
        <v>2</v>
      </c>
      <c r="D391" s="10" t="str">
        <f t="shared" si="34"/>
        <v>NO</v>
      </c>
      <c r="E391" s="10" t="s">
        <v>145</v>
      </c>
      <c r="G391" s="3" t="s">
        <v>371</v>
      </c>
      <c r="H391" s="3" t="s">
        <v>372</v>
      </c>
      <c r="I391" s="3" t="s">
        <v>373</v>
      </c>
    </row>
    <row r="392" spans="1:9" x14ac:dyDescent="0.2">
      <c r="A392" s="11">
        <f>A391*10+1</f>
        <v>221</v>
      </c>
      <c r="B392" s="12" t="s">
        <v>385</v>
      </c>
      <c r="C392" s="13">
        <v>3</v>
      </c>
      <c r="D392" s="13" t="str">
        <f t="shared" si="34"/>
        <v>NO</v>
      </c>
      <c r="E392" s="13" t="s">
        <v>145</v>
      </c>
      <c r="G392" s="3" t="s">
        <v>371</v>
      </c>
      <c r="H392" s="3" t="s">
        <v>372</v>
      </c>
      <c r="I392" s="3" t="s">
        <v>373</v>
      </c>
    </row>
    <row r="393" spans="1:9" x14ac:dyDescent="0.2">
      <c r="A393" s="14">
        <f>A392*100+1</f>
        <v>22101</v>
      </c>
      <c r="B393" s="15" t="s">
        <v>184</v>
      </c>
      <c r="C393" s="16">
        <v>5</v>
      </c>
      <c r="D393" s="16" t="str">
        <f t="shared" si="34"/>
        <v>NO</v>
      </c>
      <c r="E393" s="16" t="s">
        <v>145</v>
      </c>
      <c r="G393" s="3" t="s">
        <v>371</v>
      </c>
      <c r="H393" s="3" t="s">
        <v>372</v>
      </c>
      <c r="I393" s="3" t="s">
        <v>373</v>
      </c>
    </row>
    <row r="394" spans="1:9" x14ac:dyDescent="0.2">
      <c r="A394" s="1">
        <f>A393*100+1</f>
        <v>2210101</v>
      </c>
      <c r="B394" s="18" t="s">
        <v>269</v>
      </c>
      <c r="C394" s="20">
        <v>7</v>
      </c>
      <c r="D394" s="20" t="str">
        <f t="shared" si="34"/>
        <v>NO</v>
      </c>
      <c r="E394" s="20" t="s">
        <v>145</v>
      </c>
      <c r="G394" s="3" t="s">
        <v>371</v>
      </c>
      <c r="H394" s="3" t="s">
        <v>372</v>
      </c>
      <c r="I394" s="3" t="s">
        <v>373</v>
      </c>
    </row>
    <row r="395" spans="1:9" x14ac:dyDescent="0.2">
      <c r="A395" s="24">
        <f>A394*100+1</f>
        <v>221010101</v>
      </c>
      <c r="B395" s="32" t="s">
        <v>82</v>
      </c>
      <c r="C395" s="25">
        <v>9</v>
      </c>
      <c r="D395" s="25" t="str">
        <f t="shared" si="34"/>
        <v>SÍ</v>
      </c>
      <c r="E395" s="25" t="s">
        <v>145</v>
      </c>
      <c r="G395" s="3" t="s">
        <v>371</v>
      </c>
      <c r="H395" s="3" t="s">
        <v>372</v>
      </c>
      <c r="I395" s="22" t="s">
        <v>80</v>
      </c>
    </row>
    <row r="396" spans="1:9" x14ac:dyDescent="0.2">
      <c r="A396" s="24">
        <f>A395+1</f>
        <v>221010102</v>
      </c>
      <c r="B396" s="32" t="s">
        <v>350</v>
      </c>
      <c r="C396" s="25">
        <v>9</v>
      </c>
      <c r="D396" s="25" t="str">
        <f t="shared" si="34"/>
        <v>SÍ</v>
      </c>
      <c r="E396" s="25" t="s">
        <v>145</v>
      </c>
      <c r="G396" s="3" t="s">
        <v>371</v>
      </c>
      <c r="H396" s="3" t="s">
        <v>372</v>
      </c>
      <c r="I396" s="22" t="s">
        <v>80</v>
      </c>
    </row>
    <row r="397" spans="1:9" x14ac:dyDescent="0.2">
      <c r="A397" s="19">
        <f>A394+1</f>
        <v>2210102</v>
      </c>
      <c r="B397" s="18" t="s">
        <v>270</v>
      </c>
      <c r="C397" s="20">
        <v>7</v>
      </c>
      <c r="D397" s="20" t="str">
        <f t="shared" si="34"/>
        <v>NO</v>
      </c>
      <c r="E397" s="20" t="s">
        <v>145</v>
      </c>
      <c r="G397" s="3" t="s">
        <v>371</v>
      </c>
      <c r="H397" s="3" t="s">
        <v>372</v>
      </c>
      <c r="I397" s="3" t="s">
        <v>373</v>
      </c>
    </row>
    <row r="398" spans="1:9" x14ac:dyDescent="0.2">
      <c r="A398" s="24">
        <f>A397*100+1</f>
        <v>221010201</v>
      </c>
      <c r="B398" s="32" t="s">
        <v>351</v>
      </c>
      <c r="C398" s="25">
        <v>9</v>
      </c>
      <c r="D398" s="25" t="str">
        <f t="shared" si="34"/>
        <v>SÍ</v>
      </c>
      <c r="E398" s="25" t="s">
        <v>145</v>
      </c>
      <c r="G398" s="3" t="s">
        <v>371</v>
      </c>
      <c r="H398" s="3" t="s">
        <v>372</v>
      </c>
      <c r="I398" s="22" t="s">
        <v>80</v>
      </c>
    </row>
    <row r="399" spans="1:9" x14ac:dyDescent="0.2">
      <c r="A399" s="14">
        <f>A393+1</f>
        <v>22102</v>
      </c>
      <c r="B399" s="15" t="s">
        <v>266</v>
      </c>
      <c r="C399" s="16">
        <v>5</v>
      </c>
      <c r="D399" s="16" t="str">
        <f t="shared" si="34"/>
        <v>NO</v>
      </c>
      <c r="E399" s="16" t="s">
        <v>145</v>
      </c>
      <c r="G399" s="3" t="s">
        <v>371</v>
      </c>
      <c r="H399" s="3" t="s">
        <v>372</v>
      </c>
      <c r="I399" s="3" t="s">
        <v>373</v>
      </c>
    </row>
    <row r="400" spans="1:9" x14ac:dyDescent="0.2">
      <c r="A400" s="1">
        <f>A399*100+1</f>
        <v>2210201</v>
      </c>
      <c r="B400" s="18" t="s">
        <v>269</v>
      </c>
      <c r="C400" s="20">
        <v>7</v>
      </c>
      <c r="D400" s="20" t="str">
        <f t="shared" si="34"/>
        <v>NO</v>
      </c>
      <c r="E400" s="20" t="s">
        <v>145</v>
      </c>
      <c r="G400" s="3" t="s">
        <v>371</v>
      </c>
      <c r="H400" s="3" t="s">
        <v>372</v>
      </c>
      <c r="I400" s="3" t="s">
        <v>373</v>
      </c>
    </row>
    <row r="401" spans="1:9" x14ac:dyDescent="0.2">
      <c r="A401" s="19">
        <f>A400+1</f>
        <v>2210202</v>
      </c>
      <c r="B401" s="18" t="s">
        <v>270</v>
      </c>
      <c r="C401" s="20">
        <v>7</v>
      </c>
      <c r="D401" s="20" t="str">
        <f t="shared" si="34"/>
        <v>NO</v>
      </c>
      <c r="E401" s="20" t="s">
        <v>145</v>
      </c>
      <c r="G401" s="3" t="s">
        <v>371</v>
      </c>
      <c r="H401" s="3" t="s">
        <v>372</v>
      </c>
      <c r="I401" s="3" t="s">
        <v>373</v>
      </c>
    </row>
    <row r="402" spans="1:9" ht="15" x14ac:dyDescent="0.25">
      <c r="A402" s="4">
        <v>3</v>
      </c>
      <c r="B402" s="5" t="s">
        <v>98</v>
      </c>
      <c r="C402" s="6">
        <v>1</v>
      </c>
      <c r="D402" s="6" t="str">
        <f t="shared" si="34"/>
        <v>NO</v>
      </c>
      <c r="E402" s="6" t="s">
        <v>145</v>
      </c>
      <c r="G402" s="3" t="s">
        <v>371</v>
      </c>
      <c r="H402" s="3" t="s">
        <v>372</v>
      </c>
      <c r="I402" s="3" t="s">
        <v>373</v>
      </c>
    </row>
    <row r="403" spans="1:9" ht="15" x14ac:dyDescent="0.25">
      <c r="A403" s="8" t="s">
        <v>99</v>
      </c>
      <c r="B403" s="9" t="s">
        <v>100</v>
      </c>
      <c r="C403" s="10">
        <v>2</v>
      </c>
      <c r="D403" s="10" t="str">
        <f t="shared" si="34"/>
        <v>NO</v>
      </c>
      <c r="E403" s="10" t="s">
        <v>145</v>
      </c>
      <c r="G403" s="3" t="s">
        <v>371</v>
      </c>
      <c r="H403" s="3" t="s">
        <v>372</v>
      </c>
      <c r="I403" s="3" t="s">
        <v>373</v>
      </c>
    </row>
    <row r="404" spans="1:9" ht="15" x14ac:dyDescent="0.25">
      <c r="A404" s="8" t="s">
        <v>101</v>
      </c>
      <c r="B404" s="9" t="s">
        <v>102</v>
      </c>
      <c r="C404" s="10">
        <v>2</v>
      </c>
      <c r="D404" s="10" t="str">
        <f t="shared" si="34"/>
        <v>NO</v>
      </c>
      <c r="E404" s="10" t="s">
        <v>145</v>
      </c>
      <c r="G404" s="3" t="s">
        <v>371</v>
      </c>
      <c r="H404" s="3" t="s">
        <v>372</v>
      </c>
      <c r="I404" s="3" t="s">
        <v>373</v>
      </c>
    </row>
    <row r="405" spans="1:9" ht="15" x14ac:dyDescent="0.25">
      <c r="A405" s="8" t="s">
        <v>103</v>
      </c>
      <c r="B405" s="9" t="s">
        <v>104</v>
      </c>
      <c r="C405" s="10">
        <v>2</v>
      </c>
      <c r="D405" s="10" t="str">
        <f t="shared" si="34"/>
        <v>NO</v>
      </c>
      <c r="E405" s="10" t="s">
        <v>145</v>
      </c>
      <c r="G405" s="3" t="s">
        <v>371</v>
      </c>
      <c r="H405" s="3" t="s">
        <v>372</v>
      </c>
      <c r="I405" s="3" t="s">
        <v>373</v>
      </c>
    </row>
    <row r="406" spans="1:9" ht="15" x14ac:dyDescent="0.25">
      <c r="A406" s="4">
        <v>4</v>
      </c>
      <c r="B406" s="5" t="s">
        <v>186</v>
      </c>
      <c r="C406" s="6">
        <v>1</v>
      </c>
      <c r="D406" s="6" t="str">
        <f t="shared" si="34"/>
        <v>NO</v>
      </c>
      <c r="E406" s="6" t="s">
        <v>258</v>
      </c>
      <c r="G406" s="3" t="s">
        <v>371</v>
      </c>
      <c r="H406" s="3" t="s">
        <v>372</v>
      </c>
      <c r="I406" s="3" t="s">
        <v>373</v>
      </c>
    </row>
    <row r="407" spans="1:9" ht="15" x14ac:dyDescent="0.25">
      <c r="A407" s="8">
        <f>A406*10+1</f>
        <v>41</v>
      </c>
      <c r="B407" s="9" t="s">
        <v>260</v>
      </c>
      <c r="C407" s="10">
        <v>2</v>
      </c>
      <c r="D407" s="10" t="str">
        <f t="shared" si="34"/>
        <v>NO</v>
      </c>
      <c r="E407" s="10" t="s">
        <v>258</v>
      </c>
      <c r="G407" s="3" t="s">
        <v>371</v>
      </c>
      <c r="H407" s="3" t="s">
        <v>372</v>
      </c>
      <c r="I407" s="3" t="s">
        <v>373</v>
      </c>
    </row>
    <row r="408" spans="1:9" x14ac:dyDescent="0.2">
      <c r="A408" s="11">
        <f>A407*10+1</f>
        <v>411</v>
      </c>
      <c r="B408" s="12" t="s">
        <v>107</v>
      </c>
      <c r="C408" s="13">
        <v>3</v>
      </c>
      <c r="D408" s="13" t="str">
        <f t="shared" si="34"/>
        <v>NO</v>
      </c>
      <c r="E408" s="13" t="s">
        <v>258</v>
      </c>
      <c r="G408" s="3" t="s">
        <v>185</v>
      </c>
      <c r="H408" s="3" t="s">
        <v>185</v>
      </c>
      <c r="I408" s="3" t="s">
        <v>373</v>
      </c>
    </row>
    <row r="409" spans="1:9" x14ac:dyDescent="0.2">
      <c r="A409" s="14">
        <f>A408*100+1</f>
        <v>41101</v>
      </c>
      <c r="B409" s="15" t="s">
        <v>106</v>
      </c>
      <c r="C409" s="16">
        <v>5</v>
      </c>
      <c r="D409" s="16" t="str">
        <f t="shared" si="34"/>
        <v>NO</v>
      </c>
      <c r="E409" s="16" t="s">
        <v>258</v>
      </c>
      <c r="G409" s="3" t="s">
        <v>185</v>
      </c>
      <c r="H409" s="3" t="s">
        <v>185</v>
      </c>
      <c r="I409" s="3" t="s">
        <v>373</v>
      </c>
    </row>
    <row r="410" spans="1:9" x14ac:dyDescent="0.2">
      <c r="A410" s="1">
        <f>A409*100+1</f>
        <v>4110101</v>
      </c>
      <c r="B410" s="17" t="s">
        <v>106</v>
      </c>
      <c r="C410" s="3">
        <v>7</v>
      </c>
      <c r="D410" s="3" t="s">
        <v>80</v>
      </c>
      <c r="E410" s="3" t="s">
        <v>258</v>
      </c>
      <c r="G410" s="3" t="s">
        <v>185</v>
      </c>
      <c r="H410" s="3" t="s">
        <v>185</v>
      </c>
      <c r="I410" s="3" t="s">
        <v>373</v>
      </c>
    </row>
    <row r="411" spans="1:9" x14ac:dyDescent="0.2">
      <c r="A411" s="24">
        <f>A410*100+1</f>
        <v>411010101</v>
      </c>
      <c r="B411" s="32" t="str">
        <f>B76</f>
        <v>CEBADA</v>
      </c>
      <c r="C411" s="25">
        <v>9</v>
      </c>
      <c r="D411" s="25" t="str">
        <f t="shared" ref="D411:D474" si="35">IF(C411=9,"SÍ","NO")</f>
        <v>SÍ</v>
      </c>
      <c r="E411" s="25" t="s">
        <v>258</v>
      </c>
      <c r="G411" s="3" t="s">
        <v>185</v>
      </c>
      <c r="H411" s="3" t="s">
        <v>37</v>
      </c>
      <c r="I411" s="3" t="s">
        <v>373</v>
      </c>
    </row>
    <row r="412" spans="1:9" x14ac:dyDescent="0.2">
      <c r="A412" s="24">
        <f>A411+1</f>
        <v>411010102</v>
      </c>
      <c r="B412" s="32" t="str">
        <f>B77</f>
        <v>TRIGO</v>
      </c>
      <c r="C412" s="25">
        <v>9</v>
      </c>
      <c r="D412" s="25" t="str">
        <f t="shared" si="35"/>
        <v>SÍ</v>
      </c>
      <c r="E412" s="25" t="s">
        <v>258</v>
      </c>
      <c r="G412" s="3" t="s">
        <v>185</v>
      </c>
      <c r="H412" s="3" t="s">
        <v>38</v>
      </c>
      <c r="I412" s="3" t="s">
        <v>373</v>
      </c>
    </row>
    <row r="413" spans="1:9" x14ac:dyDescent="0.2">
      <c r="A413" s="24">
        <f t="shared" ref="A413:A415" si="36">A412+1</f>
        <v>411010103</v>
      </c>
      <c r="B413" s="32" t="str">
        <f>B78</f>
        <v>GIRASOL</v>
      </c>
      <c r="C413" s="25">
        <v>9</v>
      </c>
      <c r="D413" s="25" t="str">
        <f t="shared" si="35"/>
        <v>SÍ</v>
      </c>
      <c r="E413" s="25" t="s">
        <v>258</v>
      </c>
      <c r="G413" s="3" t="s">
        <v>185</v>
      </c>
      <c r="H413" s="3" t="s">
        <v>39</v>
      </c>
      <c r="I413" s="3" t="s">
        <v>373</v>
      </c>
    </row>
    <row r="414" spans="1:9" x14ac:dyDescent="0.2">
      <c r="A414" s="24">
        <f t="shared" si="36"/>
        <v>411010104</v>
      </c>
      <c r="B414" s="32" t="str">
        <f>B79</f>
        <v>SOJA</v>
      </c>
      <c r="C414" s="25">
        <v>9</v>
      </c>
      <c r="D414" s="25" t="str">
        <f t="shared" si="35"/>
        <v>SÍ</v>
      </c>
      <c r="E414" s="25" t="s">
        <v>258</v>
      </c>
      <c r="G414" s="3" t="s">
        <v>185</v>
      </c>
      <c r="H414" s="3" t="s">
        <v>40</v>
      </c>
      <c r="I414" s="3" t="s">
        <v>373</v>
      </c>
    </row>
    <row r="415" spans="1:9" x14ac:dyDescent="0.2">
      <c r="A415" s="24">
        <f t="shared" si="36"/>
        <v>411010105</v>
      </c>
      <c r="B415" s="32" t="str">
        <f>B80</f>
        <v>MAÍZ</v>
      </c>
      <c r="C415" s="25">
        <v>9</v>
      </c>
      <c r="D415" s="25" t="str">
        <f t="shared" si="35"/>
        <v>SÍ</v>
      </c>
      <c r="E415" s="25" t="s">
        <v>258</v>
      </c>
      <c r="G415" s="3" t="s">
        <v>185</v>
      </c>
      <c r="H415" s="3" t="s">
        <v>41</v>
      </c>
      <c r="I415" s="3" t="s">
        <v>373</v>
      </c>
    </row>
    <row r="416" spans="1:9" x14ac:dyDescent="0.2">
      <c r="A416" s="24">
        <f t="shared" ref="A416" si="37">A415+1</f>
        <v>411010106</v>
      </c>
      <c r="B416" s="32" t="s">
        <v>233</v>
      </c>
      <c r="C416" s="25">
        <v>9</v>
      </c>
      <c r="D416" s="25" t="str">
        <f t="shared" si="35"/>
        <v>SÍ</v>
      </c>
      <c r="E416" s="25" t="s">
        <v>258</v>
      </c>
      <c r="G416" s="3" t="s">
        <v>185</v>
      </c>
      <c r="H416" s="3" t="s">
        <v>233</v>
      </c>
      <c r="I416" s="3" t="s">
        <v>373</v>
      </c>
    </row>
    <row r="417" spans="1:9" x14ac:dyDescent="0.2">
      <c r="A417" s="24">
        <f>A415+1</f>
        <v>411010106</v>
      </c>
      <c r="B417" s="32" t="str">
        <f>B82</f>
        <v>SÍLO DE MAÍZ</v>
      </c>
      <c r="C417" s="25">
        <v>9</v>
      </c>
      <c r="D417" s="25" t="str">
        <f t="shared" si="35"/>
        <v>SÍ</v>
      </c>
      <c r="E417" s="25" t="s">
        <v>258</v>
      </c>
      <c r="G417" s="3" t="s">
        <v>185</v>
      </c>
      <c r="H417" s="3" t="s">
        <v>377</v>
      </c>
      <c r="I417" s="3" t="s">
        <v>373</v>
      </c>
    </row>
    <row r="418" spans="1:9" x14ac:dyDescent="0.2">
      <c r="A418" s="24">
        <f t="shared" ref="A418" si="38">A417+1</f>
        <v>411010107</v>
      </c>
      <c r="B418" s="32" t="str">
        <f>B83</f>
        <v>SÍLO DE SORGO</v>
      </c>
      <c r="C418" s="25">
        <v>9</v>
      </c>
      <c r="D418" s="25" t="str">
        <f t="shared" si="35"/>
        <v>SÍ</v>
      </c>
      <c r="E418" s="25" t="s">
        <v>258</v>
      </c>
      <c r="G418" s="3" t="s">
        <v>185</v>
      </c>
      <c r="H418" s="3" t="s">
        <v>378</v>
      </c>
      <c r="I418" s="3" t="s">
        <v>373</v>
      </c>
    </row>
    <row r="419" spans="1:9" x14ac:dyDescent="0.2">
      <c r="A419" s="14">
        <f>A409+1</f>
        <v>41102</v>
      </c>
      <c r="B419" s="15" t="s">
        <v>386</v>
      </c>
      <c r="C419" s="16">
        <v>5</v>
      </c>
      <c r="D419" s="16" t="str">
        <f t="shared" si="35"/>
        <v>NO</v>
      </c>
      <c r="E419" s="16" t="s">
        <v>258</v>
      </c>
      <c r="G419" s="3" t="s">
        <v>185</v>
      </c>
      <c r="H419" s="3" t="s">
        <v>185</v>
      </c>
      <c r="I419" s="3" t="s">
        <v>373</v>
      </c>
    </row>
    <row r="420" spans="1:9" x14ac:dyDescent="0.2">
      <c r="A420" s="1">
        <f>A419*100+1</f>
        <v>4110201</v>
      </c>
      <c r="B420" s="17" t="s">
        <v>105</v>
      </c>
      <c r="C420" s="20">
        <v>7</v>
      </c>
      <c r="D420" s="20" t="str">
        <f t="shared" si="35"/>
        <v>NO</v>
      </c>
      <c r="E420" s="3" t="s">
        <v>258</v>
      </c>
      <c r="G420" s="3" t="s">
        <v>185</v>
      </c>
      <c r="H420" s="3" t="s">
        <v>185</v>
      </c>
      <c r="I420" s="3" t="s">
        <v>373</v>
      </c>
    </row>
    <row r="421" spans="1:9" x14ac:dyDescent="0.2">
      <c r="A421" s="24">
        <f>A420*100+1</f>
        <v>411020101</v>
      </c>
      <c r="B421" s="32" t="str">
        <f>B411</f>
        <v>CEBADA</v>
      </c>
      <c r="C421" s="25">
        <v>9</v>
      </c>
      <c r="D421" s="25" t="str">
        <f t="shared" si="35"/>
        <v>SÍ</v>
      </c>
      <c r="E421" s="25" t="s">
        <v>258</v>
      </c>
      <c r="G421" s="3" t="s">
        <v>185</v>
      </c>
      <c r="H421" s="3" t="s">
        <v>37</v>
      </c>
      <c r="I421" s="3" t="s">
        <v>373</v>
      </c>
    </row>
    <row r="422" spans="1:9" x14ac:dyDescent="0.2">
      <c r="A422" s="24">
        <f t="shared" ref="A422:A425" si="39">A421+1</f>
        <v>411020102</v>
      </c>
      <c r="B422" s="32" t="str">
        <f t="shared" ref="B422:B425" si="40">B412</f>
        <v>TRIGO</v>
      </c>
      <c r="C422" s="25">
        <v>9</v>
      </c>
      <c r="D422" s="25" t="str">
        <f t="shared" si="35"/>
        <v>SÍ</v>
      </c>
      <c r="E422" s="25" t="s">
        <v>258</v>
      </c>
      <c r="G422" s="3" t="s">
        <v>185</v>
      </c>
      <c r="H422" s="3" t="s">
        <v>38</v>
      </c>
      <c r="I422" s="3" t="s">
        <v>373</v>
      </c>
    </row>
    <row r="423" spans="1:9" x14ac:dyDescent="0.2">
      <c r="A423" s="24">
        <f t="shared" si="39"/>
        <v>411020103</v>
      </c>
      <c r="B423" s="32" t="str">
        <f t="shared" si="40"/>
        <v>GIRASOL</v>
      </c>
      <c r="C423" s="25">
        <v>9</v>
      </c>
      <c r="D423" s="25" t="str">
        <f t="shared" si="35"/>
        <v>SÍ</v>
      </c>
      <c r="E423" s="25" t="s">
        <v>258</v>
      </c>
      <c r="G423" s="3" t="s">
        <v>185</v>
      </c>
      <c r="H423" s="3" t="s">
        <v>39</v>
      </c>
      <c r="I423" s="3" t="s">
        <v>373</v>
      </c>
    </row>
    <row r="424" spans="1:9" x14ac:dyDescent="0.2">
      <c r="A424" s="24">
        <f t="shared" si="39"/>
        <v>411020104</v>
      </c>
      <c r="B424" s="32" t="str">
        <f t="shared" si="40"/>
        <v>SOJA</v>
      </c>
      <c r="C424" s="25">
        <v>9</v>
      </c>
      <c r="D424" s="25" t="str">
        <f t="shared" si="35"/>
        <v>SÍ</v>
      </c>
      <c r="E424" s="25" t="s">
        <v>258</v>
      </c>
      <c r="G424" s="3" t="s">
        <v>185</v>
      </c>
      <c r="H424" s="3" t="s">
        <v>40</v>
      </c>
      <c r="I424" s="3" t="s">
        <v>373</v>
      </c>
    </row>
    <row r="425" spans="1:9" x14ac:dyDescent="0.2">
      <c r="A425" s="24">
        <f t="shared" si="39"/>
        <v>411020105</v>
      </c>
      <c r="B425" s="32" t="str">
        <f t="shared" si="40"/>
        <v>MAÍZ</v>
      </c>
      <c r="C425" s="25">
        <v>9</v>
      </c>
      <c r="D425" s="25" t="str">
        <f t="shared" si="35"/>
        <v>SÍ</v>
      </c>
      <c r="E425" s="25" t="s">
        <v>258</v>
      </c>
      <c r="G425" s="3" t="s">
        <v>185</v>
      </c>
      <c r="H425" s="3" t="s">
        <v>41</v>
      </c>
      <c r="I425" s="3" t="s">
        <v>373</v>
      </c>
    </row>
    <row r="426" spans="1:9" x14ac:dyDescent="0.2">
      <c r="A426" s="1">
        <f>A420+1</f>
        <v>4110202</v>
      </c>
      <c r="B426" s="17" t="s">
        <v>387</v>
      </c>
      <c r="C426" s="20">
        <v>7</v>
      </c>
      <c r="D426" s="20" t="str">
        <f t="shared" si="35"/>
        <v>NO</v>
      </c>
      <c r="E426" s="3" t="s">
        <v>258</v>
      </c>
      <c r="G426" s="3" t="s">
        <v>185</v>
      </c>
      <c r="H426" s="3" t="s">
        <v>185</v>
      </c>
      <c r="I426" s="3" t="s">
        <v>373</v>
      </c>
    </row>
    <row r="427" spans="1:9" x14ac:dyDescent="0.2">
      <c r="A427" s="24">
        <f>A426*100+1</f>
        <v>411020201</v>
      </c>
      <c r="B427" s="32" t="str">
        <f>B421</f>
        <v>CEBADA</v>
      </c>
      <c r="C427" s="25">
        <v>9</v>
      </c>
      <c r="D427" s="25" t="str">
        <f t="shared" si="35"/>
        <v>SÍ</v>
      </c>
      <c r="E427" s="25" t="s">
        <v>258</v>
      </c>
      <c r="G427" s="3" t="s">
        <v>185</v>
      </c>
      <c r="H427" s="3" t="s">
        <v>37</v>
      </c>
      <c r="I427" s="3" t="s">
        <v>373</v>
      </c>
    </row>
    <row r="428" spans="1:9" x14ac:dyDescent="0.2">
      <c r="A428" s="24">
        <f>A427+1</f>
        <v>411020202</v>
      </c>
      <c r="B428" s="32" t="str">
        <f t="shared" ref="B428:B431" si="41">B422</f>
        <v>TRIGO</v>
      </c>
      <c r="C428" s="25">
        <v>9</v>
      </c>
      <c r="D428" s="25" t="str">
        <f t="shared" si="35"/>
        <v>SÍ</v>
      </c>
      <c r="E428" s="25" t="s">
        <v>258</v>
      </c>
      <c r="G428" s="3" t="s">
        <v>185</v>
      </c>
      <c r="H428" s="3" t="s">
        <v>38</v>
      </c>
      <c r="I428" s="3" t="s">
        <v>373</v>
      </c>
    </row>
    <row r="429" spans="1:9" x14ac:dyDescent="0.2">
      <c r="A429" s="24">
        <f t="shared" ref="A429:A433" si="42">A428+1</f>
        <v>411020203</v>
      </c>
      <c r="B429" s="32" t="str">
        <f t="shared" si="41"/>
        <v>GIRASOL</v>
      </c>
      <c r="C429" s="25">
        <v>9</v>
      </c>
      <c r="D429" s="25" t="str">
        <f t="shared" si="35"/>
        <v>SÍ</v>
      </c>
      <c r="E429" s="25" t="s">
        <v>258</v>
      </c>
      <c r="G429" s="3" t="s">
        <v>185</v>
      </c>
      <c r="H429" s="3" t="s">
        <v>39</v>
      </c>
      <c r="I429" s="3" t="s">
        <v>373</v>
      </c>
    </row>
    <row r="430" spans="1:9" x14ac:dyDescent="0.2">
      <c r="A430" s="24">
        <f t="shared" si="42"/>
        <v>411020204</v>
      </c>
      <c r="B430" s="32" t="str">
        <f t="shared" si="41"/>
        <v>SOJA</v>
      </c>
      <c r="C430" s="25">
        <v>9</v>
      </c>
      <c r="D430" s="25" t="str">
        <f t="shared" si="35"/>
        <v>SÍ</v>
      </c>
      <c r="E430" s="25" t="s">
        <v>258</v>
      </c>
      <c r="G430" s="3" t="s">
        <v>185</v>
      </c>
      <c r="H430" s="3" t="s">
        <v>40</v>
      </c>
      <c r="I430" s="3" t="s">
        <v>373</v>
      </c>
    </row>
    <row r="431" spans="1:9" x14ac:dyDescent="0.2">
      <c r="A431" s="24">
        <f t="shared" si="42"/>
        <v>411020205</v>
      </c>
      <c r="B431" s="32" t="str">
        <f t="shared" si="41"/>
        <v>MAÍZ</v>
      </c>
      <c r="C431" s="25">
        <v>9</v>
      </c>
      <c r="D431" s="25" t="str">
        <f t="shared" si="35"/>
        <v>SÍ</v>
      </c>
      <c r="E431" s="25" t="s">
        <v>258</v>
      </c>
      <c r="G431" s="3" t="s">
        <v>185</v>
      </c>
      <c r="H431" s="3" t="s">
        <v>41</v>
      </c>
      <c r="I431" s="3" t="s">
        <v>373</v>
      </c>
    </row>
    <row r="432" spans="1:9" x14ac:dyDescent="0.2">
      <c r="A432" s="24">
        <f t="shared" si="42"/>
        <v>411020206</v>
      </c>
      <c r="B432" s="32" t="str">
        <f>B417</f>
        <v>SÍLO DE MAÍZ</v>
      </c>
      <c r="C432" s="25">
        <v>9</v>
      </c>
      <c r="D432" s="25" t="str">
        <f t="shared" si="35"/>
        <v>SÍ</v>
      </c>
      <c r="E432" s="25" t="s">
        <v>258</v>
      </c>
      <c r="G432" s="3" t="s">
        <v>185</v>
      </c>
      <c r="H432" s="3" t="s">
        <v>377</v>
      </c>
      <c r="I432" s="3" t="s">
        <v>373</v>
      </c>
    </row>
    <row r="433" spans="1:9" x14ac:dyDescent="0.2">
      <c r="A433" s="24">
        <f t="shared" si="42"/>
        <v>411020207</v>
      </c>
      <c r="B433" s="32" t="str">
        <f>B418</f>
        <v>SÍLO DE SORGO</v>
      </c>
      <c r="C433" s="25">
        <v>9</v>
      </c>
      <c r="D433" s="25" t="str">
        <f t="shared" si="35"/>
        <v>SÍ</v>
      </c>
      <c r="E433" s="25" t="s">
        <v>258</v>
      </c>
      <c r="G433" s="3" t="s">
        <v>185</v>
      </c>
      <c r="H433" s="3" t="s">
        <v>378</v>
      </c>
      <c r="I433" s="3" t="s">
        <v>373</v>
      </c>
    </row>
    <row r="434" spans="1:9" x14ac:dyDescent="0.2">
      <c r="A434" s="1">
        <f>A426+1</f>
        <v>4110203</v>
      </c>
      <c r="B434" s="17" t="s">
        <v>388</v>
      </c>
      <c r="C434" s="20">
        <v>7</v>
      </c>
      <c r="D434" s="20" t="str">
        <f t="shared" si="35"/>
        <v>NO</v>
      </c>
      <c r="E434" s="3" t="s">
        <v>258</v>
      </c>
      <c r="G434" s="3" t="s">
        <v>185</v>
      </c>
      <c r="H434" s="3" t="s">
        <v>43</v>
      </c>
      <c r="I434" s="3" t="s">
        <v>373</v>
      </c>
    </row>
    <row r="435" spans="1:9" x14ac:dyDescent="0.2">
      <c r="A435" s="24">
        <f>A434*100+1</f>
        <v>411020301</v>
      </c>
      <c r="B435" s="31" t="str">
        <f>B427</f>
        <v>CEBADA</v>
      </c>
      <c r="C435" s="25">
        <v>9</v>
      </c>
      <c r="D435" s="25" t="str">
        <f t="shared" si="35"/>
        <v>SÍ</v>
      </c>
      <c r="E435" s="25" t="s">
        <v>258</v>
      </c>
      <c r="G435" s="3" t="s">
        <v>185</v>
      </c>
      <c r="H435" s="3" t="s">
        <v>37</v>
      </c>
      <c r="I435" s="3" t="s">
        <v>373</v>
      </c>
    </row>
    <row r="436" spans="1:9" x14ac:dyDescent="0.2">
      <c r="A436" s="24">
        <f>A435+1</f>
        <v>411020302</v>
      </c>
      <c r="B436" s="31" t="str">
        <f>B428</f>
        <v>TRIGO</v>
      </c>
      <c r="C436" s="25">
        <v>9</v>
      </c>
      <c r="D436" s="25" t="str">
        <f t="shared" si="35"/>
        <v>SÍ</v>
      </c>
      <c r="E436" s="25" t="s">
        <v>258</v>
      </c>
      <c r="G436" s="3" t="s">
        <v>185</v>
      </c>
      <c r="H436" s="3" t="s">
        <v>38</v>
      </c>
      <c r="I436" s="3" t="s">
        <v>373</v>
      </c>
    </row>
    <row r="437" spans="1:9" x14ac:dyDescent="0.2">
      <c r="A437" s="24">
        <f t="shared" ref="A437" si="43">A436+1</f>
        <v>411020303</v>
      </c>
      <c r="B437" s="31" t="str">
        <f>B430</f>
        <v>SOJA</v>
      </c>
      <c r="C437" s="25">
        <v>9</v>
      </c>
      <c r="D437" s="25" t="str">
        <f t="shared" si="35"/>
        <v>SÍ</v>
      </c>
      <c r="E437" s="25" t="s">
        <v>258</v>
      </c>
      <c r="G437" s="3" t="s">
        <v>185</v>
      </c>
      <c r="H437" s="3" t="s">
        <v>40</v>
      </c>
      <c r="I437" s="3" t="s">
        <v>373</v>
      </c>
    </row>
    <row r="438" spans="1:9" x14ac:dyDescent="0.2">
      <c r="A438" s="14">
        <f>A419+1</f>
        <v>41103</v>
      </c>
      <c r="B438" s="15" t="s">
        <v>281</v>
      </c>
      <c r="C438" s="16">
        <v>5</v>
      </c>
      <c r="D438" s="16" t="str">
        <f t="shared" si="35"/>
        <v>NO</v>
      </c>
      <c r="E438" s="16" t="s">
        <v>258</v>
      </c>
      <c r="G438" s="3" t="s">
        <v>185</v>
      </c>
      <c r="H438" s="3" t="s">
        <v>185</v>
      </c>
      <c r="I438" s="3" t="s">
        <v>373</v>
      </c>
    </row>
    <row r="439" spans="1:9" x14ac:dyDescent="0.2">
      <c r="A439" s="1">
        <f>A438*100+1</f>
        <v>4110301</v>
      </c>
      <c r="B439" s="17" t="s">
        <v>279</v>
      </c>
      <c r="C439" s="20">
        <v>7</v>
      </c>
      <c r="D439" s="20" t="str">
        <f t="shared" si="35"/>
        <v>NO</v>
      </c>
      <c r="E439" s="3" t="s">
        <v>258</v>
      </c>
      <c r="G439" s="3" t="s">
        <v>185</v>
      </c>
      <c r="H439" s="3" t="s">
        <v>185</v>
      </c>
      <c r="I439" s="3" t="s">
        <v>373</v>
      </c>
    </row>
    <row r="440" spans="1:9" x14ac:dyDescent="0.2">
      <c r="A440" s="24">
        <f>A439*100+1</f>
        <v>411030101</v>
      </c>
      <c r="B440" s="32" t="str">
        <f>B76</f>
        <v>CEBADA</v>
      </c>
      <c r="C440" s="25">
        <v>9</v>
      </c>
      <c r="D440" s="25" t="str">
        <f t="shared" si="35"/>
        <v>SÍ</v>
      </c>
      <c r="E440" s="25" t="s">
        <v>258</v>
      </c>
      <c r="G440" s="3" t="s">
        <v>185</v>
      </c>
      <c r="H440" s="3" t="s">
        <v>37</v>
      </c>
      <c r="I440" s="3" t="s">
        <v>373</v>
      </c>
    </row>
    <row r="441" spans="1:9" x14ac:dyDescent="0.2">
      <c r="A441" s="24">
        <f>A440+1</f>
        <v>411030102</v>
      </c>
      <c r="B441" s="32" t="str">
        <f>B77</f>
        <v>TRIGO</v>
      </c>
      <c r="C441" s="25">
        <v>9</v>
      </c>
      <c r="D441" s="25" t="str">
        <f t="shared" si="35"/>
        <v>SÍ</v>
      </c>
      <c r="E441" s="25" t="s">
        <v>258</v>
      </c>
      <c r="G441" s="3" t="s">
        <v>185</v>
      </c>
      <c r="H441" s="3" t="s">
        <v>38</v>
      </c>
      <c r="I441" s="3" t="s">
        <v>373</v>
      </c>
    </row>
    <row r="442" spans="1:9" x14ac:dyDescent="0.2">
      <c r="A442" s="24">
        <f t="shared" ref="A442:A444" si="44">A441+1</f>
        <v>411030103</v>
      </c>
      <c r="B442" s="32" t="str">
        <f>B78</f>
        <v>GIRASOL</v>
      </c>
      <c r="C442" s="25">
        <v>9</v>
      </c>
      <c r="D442" s="25" t="str">
        <f t="shared" si="35"/>
        <v>SÍ</v>
      </c>
      <c r="E442" s="25" t="s">
        <v>258</v>
      </c>
      <c r="G442" s="3" t="s">
        <v>185</v>
      </c>
      <c r="H442" s="3" t="s">
        <v>39</v>
      </c>
      <c r="I442" s="3" t="s">
        <v>373</v>
      </c>
    </row>
    <row r="443" spans="1:9" x14ac:dyDescent="0.2">
      <c r="A443" s="24">
        <f t="shared" si="44"/>
        <v>411030104</v>
      </c>
      <c r="B443" s="32" t="str">
        <f>B79</f>
        <v>SOJA</v>
      </c>
      <c r="C443" s="25">
        <v>9</v>
      </c>
      <c r="D443" s="25" t="str">
        <f t="shared" si="35"/>
        <v>SÍ</v>
      </c>
      <c r="E443" s="25" t="s">
        <v>258</v>
      </c>
      <c r="G443" s="3" t="s">
        <v>185</v>
      </c>
      <c r="H443" s="3" t="s">
        <v>40</v>
      </c>
      <c r="I443" s="3" t="s">
        <v>373</v>
      </c>
    </row>
    <row r="444" spans="1:9" x14ac:dyDescent="0.2">
      <c r="A444" s="24">
        <f t="shared" si="44"/>
        <v>411030105</v>
      </c>
      <c r="B444" s="32" t="str">
        <f>B80</f>
        <v>MAÍZ</v>
      </c>
      <c r="C444" s="25">
        <v>9</v>
      </c>
      <c r="D444" s="25" t="str">
        <f t="shared" si="35"/>
        <v>SÍ</v>
      </c>
      <c r="E444" s="25" t="s">
        <v>258</v>
      </c>
      <c r="G444" s="3" t="s">
        <v>185</v>
      </c>
      <c r="H444" s="3" t="s">
        <v>41</v>
      </c>
      <c r="I444" s="3" t="s">
        <v>373</v>
      </c>
    </row>
    <row r="445" spans="1:9" x14ac:dyDescent="0.2">
      <c r="A445" s="1">
        <v>4110301</v>
      </c>
      <c r="B445" s="17" t="s">
        <v>280</v>
      </c>
      <c r="C445" s="20">
        <v>7</v>
      </c>
      <c r="D445" s="20" t="str">
        <f t="shared" si="35"/>
        <v>NO</v>
      </c>
      <c r="E445" s="3" t="s">
        <v>258</v>
      </c>
      <c r="G445" s="3" t="s">
        <v>185</v>
      </c>
      <c r="H445" s="3" t="s">
        <v>185</v>
      </c>
      <c r="I445" s="3" t="s">
        <v>373</v>
      </c>
    </row>
    <row r="446" spans="1:9" x14ac:dyDescent="0.2">
      <c r="A446" s="24">
        <f>A445*100+1</f>
        <v>411030101</v>
      </c>
      <c r="B446" s="32" t="str">
        <f t="shared" ref="B446:B451" si="45">B86</f>
        <v>SEMILLAS</v>
      </c>
      <c r="C446" s="25">
        <v>9</v>
      </c>
      <c r="D446" s="25" t="str">
        <f t="shared" si="35"/>
        <v>SÍ</v>
      </c>
      <c r="E446" s="25" t="s">
        <v>258</v>
      </c>
      <c r="G446" s="3" t="s">
        <v>185</v>
      </c>
      <c r="H446" s="3" t="s">
        <v>243</v>
      </c>
      <c r="I446" s="3" t="s">
        <v>373</v>
      </c>
    </row>
    <row r="447" spans="1:9" x14ac:dyDescent="0.2">
      <c r="A447" s="24">
        <f>A446+1</f>
        <v>411030102</v>
      </c>
      <c r="B447" s="32" t="str">
        <f t="shared" si="45"/>
        <v>CURASEMILLAS - INOCULANTES</v>
      </c>
      <c r="C447" s="25">
        <v>9</v>
      </c>
      <c r="D447" s="25" t="str">
        <f t="shared" si="35"/>
        <v>SÍ</v>
      </c>
      <c r="E447" s="25" t="s">
        <v>258</v>
      </c>
      <c r="G447" s="3" t="s">
        <v>185</v>
      </c>
      <c r="H447" s="3" t="s">
        <v>243</v>
      </c>
      <c r="I447" s="3" t="s">
        <v>373</v>
      </c>
    </row>
    <row r="448" spans="1:9" x14ac:dyDescent="0.2">
      <c r="A448" s="24">
        <f t="shared" ref="A448:A451" si="46">A447+1</f>
        <v>411030103</v>
      </c>
      <c r="B448" s="32" t="str">
        <f t="shared" si="45"/>
        <v>FERTILIZANTES</v>
      </c>
      <c r="C448" s="25">
        <v>9</v>
      </c>
      <c r="D448" s="25" t="str">
        <f t="shared" si="35"/>
        <v>SÍ</v>
      </c>
      <c r="E448" s="25" t="s">
        <v>258</v>
      </c>
      <c r="G448" s="3" t="s">
        <v>185</v>
      </c>
      <c r="H448" s="3" t="s">
        <v>243</v>
      </c>
      <c r="I448" s="3" t="s">
        <v>373</v>
      </c>
    </row>
    <row r="449" spans="1:9" x14ac:dyDescent="0.2">
      <c r="A449" s="24">
        <f t="shared" si="46"/>
        <v>411030104</v>
      </c>
      <c r="B449" s="32" t="str">
        <f t="shared" si="45"/>
        <v>HERBICIDAS</v>
      </c>
      <c r="C449" s="25">
        <v>9</v>
      </c>
      <c r="D449" s="25" t="str">
        <f t="shared" si="35"/>
        <v>SÍ</v>
      </c>
      <c r="E449" s="25" t="s">
        <v>258</v>
      </c>
      <c r="G449" s="3" t="s">
        <v>185</v>
      </c>
      <c r="H449" s="3" t="s">
        <v>243</v>
      </c>
      <c r="I449" s="3" t="s">
        <v>373</v>
      </c>
    </row>
    <row r="450" spans="1:9" x14ac:dyDescent="0.2">
      <c r="A450" s="24">
        <f t="shared" si="46"/>
        <v>411030105</v>
      </c>
      <c r="B450" s="32" t="str">
        <f t="shared" si="45"/>
        <v>INSECTICIDAS</v>
      </c>
      <c r="C450" s="25">
        <v>9</v>
      </c>
      <c r="D450" s="25" t="str">
        <f t="shared" si="35"/>
        <v>SÍ</v>
      </c>
      <c r="E450" s="25" t="s">
        <v>258</v>
      </c>
      <c r="G450" s="3" t="s">
        <v>185</v>
      </c>
      <c r="H450" s="3" t="s">
        <v>243</v>
      </c>
      <c r="I450" s="3" t="s">
        <v>373</v>
      </c>
    </row>
    <row r="451" spans="1:9" x14ac:dyDescent="0.2">
      <c r="A451" s="24">
        <f t="shared" si="46"/>
        <v>411030106</v>
      </c>
      <c r="B451" s="32" t="str">
        <f t="shared" si="45"/>
        <v>FUNGICIDAS</v>
      </c>
      <c r="C451" s="25">
        <v>9</v>
      </c>
      <c r="D451" s="25" t="str">
        <f t="shared" si="35"/>
        <v>SÍ</v>
      </c>
      <c r="E451" s="25" t="s">
        <v>258</v>
      </c>
      <c r="G451" s="3" t="s">
        <v>185</v>
      </c>
      <c r="H451" s="3" t="s">
        <v>243</v>
      </c>
      <c r="I451" s="3" t="s">
        <v>373</v>
      </c>
    </row>
    <row r="452" spans="1:9" x14ac:dyDescent="0.2">
      <c r="A452" s="11">
        <f>A408+1</f>
        <v>412</v>
      </c>
      <c r="B452" s="12" t="s">
        <v>125</v>
      </c>
      <c r="C452" s="13">
        <v>3</v>
      </c>
      <c r="D452" s="13" t="str">
        <f t="shared" si="35"/>
        <v>NO</v>
      </c>
      <c r="E452" s="13" t="s">
        <v>258</v>
      </c>
      <c r="G452" s="3" t="s">
        <v>194</v>
      </c>
      <c r="H452" s="3" t="s">
        <v>194</v>
      </c>
      <c r="I452" s="3" t="s">
        <v>373</v>
      </c>
    </row>
    <row r="453" spans="1:9" x14ac:dyDescent="0.2">
      <c r="A453" s="14">
        <f>A452*100+1</f>
        <v>41201</v>
      </c>
      <c r="B453" s="15" t="s">
        <v>106</v>
      </c>
      <c r="C453" s="16">
        <v>5</v>
      </c>
      <c r="D453" s="16" t="str">
        <f t="shared" si="35"/>
        <v>NO</v>
      </c>
      <c r="E453" s="16" t="s">
        <v>258</v>
      </c>
      <c r="G453" s="3" t="s">
        <v>194</v>
      </c>
      <c r="H453" s="3" t="s">
        <v>194</v>
      </c>
      <c r="I453" s="3" t="s">
        <v>373</v>
      </c>
    </row>
    <row r="454" spans="1:9" x14ac:dyDescent="0.2">
      <c r="A454" s="1">
        <f>A453*100+1</f>
        <v>4120101</v>
      </c>
      <c r="B454" s="17" t="s">
        <v>106</v>
      </c>
      <c r="C454" s="3">
        <v>7</v>
      </c>
      <c r="D454" s="3" t="str">
        <f t="shared" si="35"/>
        <v>NO</v>
      </c>
      <c r="E454" s="3" t="s">
        <v>258</v>
      </c>
      <c r="G454" s="3" t="s">
        <v>194</v>
      </c>
      <c r="H454" s="3" t="s">
        <v>194</v>
      </c>
      <c r="I454" s="3" t="s">
        <v>373</v>
      </c>
    </row>
    <row r="455" spans="1:9" x14ac:dyDescent="0.2">
      <c r="A455" s="24">
        <f>A454*100+1</f>
        <v>412010101</v>
      </c>
      <c r="B455" s="32" t="s">
        <v>108</v>
      </c>
      <c r="C455" s="25">
        <v>9</v>
      </c>
      <c r="D455" s="25" t="str">
        <f t="shared" si="35"/>
        <v>SÍ</v>
      </c>
      <c r="E455" s="25" t="s">
        <v>258</v>
      </c>
      <c r="G455" s="3" t="s">
        <v>194</v>
      </c>
      <c r="H455" s="3" t="s">
        <v>194</v>
      </c>
      <c r="I455" s="3" t="s">
        <v>373</v>
      </c>
    </row>
    <row r="456" spans="1:9" x14ac:dyDescent="0.2">
      <c r="A456" s="24">
        <f>A455+1</f>
        <v>412010102</v>
      </c>
      <c r="B456" s="32" t="s">
        <v>109</v>
      </c>
      <c r="C456" s="25">
        <v>9</v>
      </c>
      <c r="D456" s="25" t="str">
        <f t="shared" si="35"/>
        <v>SÍ</v>
      </c>
      <c r="E456" s="25" t="s">
        <v>258</v>
      </c>
      <c r="G456" s="3" t="s">
        <v>194</v>
      </c>
      <c r="H456" s="3" t="s">
        <v>194</v>
      </c>
      <c r="I456" s="3" t="s">
        <v>373</v>
      </c>
    </row>
    <row r="457" spans="1:9" x14ac:dyDescent="0.2">
      <c r="A457" s="24">
        <f>A456+1</f>
        <v>412010103</v>
      </c>
      <c r="B457" s="32" t="s">
        <v>110</v>
      </c>
      <c r="C457" s="25">
        <v>9</v>
      </c>
      <c r="D457" s="25" t="str">
        <f t="shared" si="35"/>
        <v>SÍ</v>
      </c>
      <c r="E457" s="25" t="s">
        <v>258</v>
      </c>
      <c r="G457" s="3" t="s">
        <v>194</v>
      </c>
      <c r="H457" s="3" t="s">
        <v>194</v>
      </c>
      <c r="I457" s="3" t="s">
        <v>373</v>
      </c>
    </row>
    <row r="458" spans="1:9" x14ac:dyDescent="0.2">
      <c r="A458" s="14">
        <f>A453+1</f>
        <v>41202</v>
      </c>
      <c r="B458" s="15" t="s">
        <v>105</v>
      </c>
      <c r="C458" s="16">
        <v>5</v>
      </c>
      <c r="D458" s="16" t="str">
        <f t="shared" si="35"/>
        <v>NO</v>
      </c>
      <c r="E458" s="16" t="s">
        <v>258</v>
      </c>
      <c r="G458" s="3" t="s">
        <v>194</v>
      </c>
      <c r="H458" s="3" t="s">
        <v>194</v>
      </c>
      <c r="I458" s="3" t="s">
        <v>373</v>
      </c>
    </row>
    <row r="459" spans="1:9" x14ac:dyDescent="0.2">
      <c r="A459" s="1">
        <f>A458*100+1</f>
        <v>4120201</v>
      </c>
      <c r="B459" s="17" t="s">
        <v>187</v>
      </c>
      <c r="C459" s="3">
        <v>7</v>
      </c>
      <c r="D459" s="3" t="str">
        <f t="shared" si="35"/>
        <v>NO</v>
      </c>
      <c r="E459" s="3" t="s">
        <v>258</v>
      </c>
      <c r="G459" s="3" t="s">
        <v>194</v>
      </c>
      <c r="H459" s="3" t="s">
        <v>194</v>
      </c>
      <c r="I459" s="3" t="s">
        <v>373</v>
      </c>
    </row>
    <row r="460" spans="1:9" x14ac:dyDescent="0.2">
      <c r="A460" s="24">
        <f>A459*100+1</f>
        <v>412020101</v>
      </c>
      <c r="B460" s="32" t="s">
        <v>234</v>
      </c>
      <c r="C460" s="25">
        <v>9</v>
      </c>
      <c r="D460" s="25" t="str">
        <f t="shared" si="35"/>
        <v>SÍ</v>
      </c>
      <c r="E460" s="25" t="s">
        <v>258</v>
      </c>
      <c r="G460" s="3" t="s">
        <v>194</v>
      </c>
      <c r="H460" s="3" t="s">
        <v>194</v>
      </c>
      <c r="I460" s="22" t="s">
        <v>80</v>
      </c>
    </row>
    <row r="461" spans="1:9" x14ac:dyDescent="0.2">
      <c r="A461" s="24">
        <f>A460+1</f>
        <v>412020102</v>
      </c>
      <c r="B461" s="32" t="s">
        <v>52</v>
      </c>
      <c r="C461" s="25">
        <v>9</v>
      </c>
      <c r="D461" s="25" t="str">
        <f t="shared" si="35"/>
        <v>SÍ</v>
      </c>
      <c r="E461" s="25" t="s">
        <v>258</v>
      </c>
      <c r="G461" s="3" t="s">
        <v>194</v>
      </c>
      <c r="H461" s="3" t="s">
        <v>194</v>
      </c>
      <c r="I461" s="22" t="s">
        <v>80</v>
      </c>
    </row>
    <row r="462" spans="1:9" x14ac:dyDescent="0.2">
      <c r="A462" s="24">
        <f t="shared" ref="A462:A472" si="47">A461+1</f>
        <v>412020103</v>
      </c>
      <c r="B462" s="32" t="s">
        <v>53</v>
      </c>
      <c r="C462" s="25">
        <v>9</v>
      </c>
      <c r="D462" s="25" t="str">
        <f t="shared" si="35"/>
        <v>SÍ</v>
      </c>
      <c r="E462" s="25" t="s">
        <v>258</v>
      </c>
      <c r="G462" s="3" t="s">
        <v>194</v>
      </c>
      <c r="H462" s="3" t="s">
        <v>194</v>
      </c>
      <c r="I462" s="22" t="s">
        <v>80</v>
      </c>
    </row>
    <row r="463" spans="1:9" x14ac:dyDescent="0.2">
      <c r="A463" s="24">
        <f t="shared" si="47"/>
        <v>412020104</v>
      </c>
      <c r="B463" s="32" t="s">
        <v>54</v>
      </c>
      <c r="C463" s="25">
        <v>9</v>
      </c>
      <c r="D463" s="25" t="str">
        <f t="shared" si="35"/>
        <v>SÍ</v>
      </c>
      <c r="E463" s="25" t="s">
        <v>258</v>
      </c>
      <c r="G463" s="3" t="s">
        <v>194</v>
      </c>
      <c r="H463" s="3" t="s">
        <v>194</v>
      </c>
      <c r="I463" s="22" t="s">
        <v>80</v>
      </c>
    </row>
    <row r="464" spans="1:9" x14ac:dyDescent="0.2">
      <c r="A464" s="24">
        <f t="shared" si="47"/>
        <v>412020105</v>
      </c>
      <c r="B464" s="32" t="s">
        <v>55</v>
      </c>
      <c r="C464" s="25">
        <v>9</v>
      </c>
      <c r="D464" s="25" t="str">
        <f t="shared" si="35"/>
        <v>SÍ</v>
      </c>
      <c r="E464" s="25" t="s">
        <v>258</v>
      </c>
      <c r="G464" s="3" t="s">
        <v>194</v>
      </c>
      <c r="H464" s="3" t="s">
        <v>194</v>
      </c>
      <c r="I464" s="22" t="s">
        <v>80</v>
      </c>
    </row>
    <row r="465" spans="1:9" x14ac:dyDescent="0.2">
      <c r="A465" s="24">
        <f t="shared" si="47"/>
        <v>412020106</v>
      </c>
      <c r="B465" s="32" t="s">
        <v>56</v>
      </c>
      <c r="C465" s="25">
        <v>9</v>
      </c>
      <c r="D465" s="25" t="str">
        <f t="shared" si="35"/>
        <v>SÍ</v>
      </c>
      <c r="E465" s="25" t="s">
        <v>258</v>
      </c>
      <c r="G465" s="3" t="s">
        <v>194</v>
      </c>
      <c r="H465" s="3" t="s">
        <v>194</v>
      </c>
      <c r="I465" s="22" t="s">
        <v>80</v>
      </c>
    </row>
    <row r="466" spans="1:9" x14ac:dyDescent="0.2">
      <c r="A466" s="24">
        <f t="shared" si="47"/>
        <v>412020107</v>
      </c>
      <c r="B466" s="32" t="s">
        <v>57</v>
      </c>
      <c r="C466" s="25">
        <v>9</v>
      </c>
      <c r="D466" s="25" t="str">
        <f t="shared" si="35"/>
        <v>SÍ</v>
      </c>
      <c r="E466" s="25" t="s">
        <v>258</v>
      </c>
      <c r="G466" s="3" t="s">
        <v>194</v>
      </c>
      <c r="H466" s="3" t="s">
        <v>194</v>
      </c>
      <c r="I466" s="22" t="s">
        <v>80</v>
      </c>
    </row>
    <row r="467" spans="1:9" x14ac:dyDescent="0.2">
      <c r="A467" s="24">
        <f t="shared" si="47"/>
        <v>412020108</v>
      </c>
      <c r="B467" s="32" t="s">
        <v>61</v>
      </c>
      <c r="C467" s="25">
        <v>9</v>
      </c>
      <c r="D467" s="25" t="str">
        <f t="shared" si="35"/>
        <v>SÍ</v>
      </c>
      <c r="E467" s="25" t="s">
        <v>258</v>
      </c>
      <c r="G467" s="3" t="s">
        <v>194</v>
      </c>
      <c r="H467" s="3" t="s">
        <v>194</v>
      </c>
      <c r="I467" s="22" t="s">
        <v>80</v>
      </c>
    </row>
    <row r="468" spans="1:9" x14ac:dyDescent="0.2">
      <c r="A468" s="24">
        <f t="shared" si="47"/>
        <v>412020109</v>
      </c>
      <c r="B468" s="32" t="s">
        <v>62</v>
      </c>
      <c r="C468" s="25">
        <v>9</v>
      </c>
      <c r="D468" s="25" t="str">
        <f t="shared" si="35"/>
        <v>SÍ</v>
      </c>
      <c r="E468" s="25" t="s">
        <v>258</v>
      </c>
      <c r="G468" s="3" t="s">
        <v>194</v>
      </c>
      <c r="H468" s="3" t="s">
        <v>194</v>
      </c>
      <c r="I468" s="22" t="s">
        <v>80</v>
      </c>
    </row>
    <row r="469" spans="1:9" x14ac:dyDescent="0.2">
      <c r="A469" s="24">
        <f t="shared" si="47"/>
        <v>412020110</v>
      </c>
      <c r="B469" s="32" t="s">
        <v>63</v>
      </c>
      <c r="C469" s="25">
        <v>9</v>
      </c>
      <c r="D469" s="25" t="str">
        <f t="shared" si="35"/>
        <v>SÍ</v>
      </c>
      <c r="E469" s="25" t="s">
        <v>258</v>
      </c>
      <c r="G469" s="3" t="s">
        <v>194</v>
      </c>
      <c r="H469" s="3" t="s">
        <v>194</v>
      </c>
      <c r="I469" s="22" t="s">
        <v>80</v>
      </c>
    </row>
    <row r="470" spans="1:9" x14ac:dyDescent="0.2">
      <c r="A470" s="24">
        <f t="shared" si="47"/>
        <v>412020111</v>
      </c>
      <c r="B470" s="32" t="s">
        <v>64</v>
      </c>
      <c r="C470" s="25">
        <v>9</v>
      </c>
      <c r="D470" s="25" t="str">
        <f t="shared" si="35"/>
        <v>SÍ</v>
      </c>
      <c r="E470" s="25" t="s">
        <v>258</v>
      </c>
      <c r="G470" s="3" t="s">
        <v>194</v>
      </c>
      <c r="H470" s="3" t="s">
        <v>194</v>
      </c>
      <c r="I470" s="22" t="s">
        <v>80</v>
      </c>
    </row>
    <row r="471" spans="1:9" x14ac:dyDescent="0.2">
      <c r="A471" s="24">
        <f t="shared" si="47"/>
        <v>412020112</v>
      </c>
      <c r="B471" s="32" t="s">
        <v>65</v>
      </c>
      <c r="C471" s="25">
        <v>9</v>
      </c>
      <c r="D471" s="25" t="str">
        <f t="shared" si="35"/>
        <v>SÍ</v>
      </c>
      <c r="E471" s="25" t="s">
        <v>258</v>
      </c>
      <c r="G471" s="3" t="s">
        <v>194</v>
      </c>
      <c r="H471" s="3" t="s">
        <v>194</v>
      </c>
      <c r="I471" s="22" t="s">
        <v>80</v>
      </c>
    </row>
    <row r="472" spans="1:9" x14ac:dyDescent="0.2">
      <c r="A472" s="24">
        <f t="shared" si="47"/>
        <v>412020113</v>
      </c>
      <c r="B472" s="32" t="s">
        <v>66</v>
      </c>
      <c r="C472" s="25">
        <v>9</v>
      </c>
      <c r="D472" s="25" t="str">
        <f t="shared" si="35"/>
        <v>SÍ</v>
      </c>
      <c r="E472" s="25" t="s">
        <v>258</v>
      </c>
      <c r="G472" s="3" t="s">
        <v>194</v>
      </c>
      <c r="H472" s="3" t="s">
        <v>194</v>
      </c>
      <c r="I472" s="22" t="s">
        <v>80</v>
      </c>
    </row>
    <row r="473" spans="1:9" x14ac:dyDescent="0.2">
      <c r="A473" s="1">
        <f>A459+1</f>
        <v>4120202</v>
      </c>
      <c r="B473" s="17" t="s">
        <v>333</v>
      </c>
      <c r="C473" s="3">
        <v>7</v>
      </c>
      <c r="D473" s="3" t="str">
        <f t="shared" si="35"/>
        <v>NO</v>
      </c>
      <c r="E473" s="3" t="s">
        <v>258</v>
      </c>
      <c r="G473" s="3" t="s">
        <v>194</v>
      </c>
      <c r="H473" s="3" t="s">
        <v>194</v>
      </c>
      <c r="I473" s="3" t="s">
        <v>373</v>
      </c>
    </row>
    <row r="474" spans="1:9" x14ac:dyDescent="0.2">
      <c r="A474" s="24">
        <f>A473*100+1</f>
        <v>412020201</v>
      </c>
      <c r="B474" s="32" t="s">
        <v>61</v>
      </c>
      <c r="C474" s="25">
        <v>9</v>
      </c>
      <c r="D474" s="25" t="str">
        <f t="shared" si="35"/>
        <v>SÍ</v>
      </c>
      <c r="E474" s="25" t="s">
        <v>258</v>
      </c>
      <c r="G474" s="3" t="s">
        <v>194</v>
      </c>
      <c r="H474" s="3" t="s">
        <v>194</v>
      </c>
      <c r="I474" s="22" t="s">
        <v>80</v>
      </c>
    </row>
    <row r="475" spans="1:9" x14ac:dyDescent="0.2">
      <c r="A475" s="24">
        <f>A474+1</f>
        <v>412020202</v>
      </c>
      <c r="B475" s="32" t="s">
        <v>62</v>
      </c>
      <c r="C475" s="25">
        <v>9</v>
      </c>
      <c r="D475" s="25" t="str">
        <f t="shared" ref="D475:D538" si="48">IF(C475=9,"SÍ","NO")</f>
        <v>SÍ</v>
      </c>
      <c r="E475" s="25" t="s">
        <v>258</v>
      </c>
      <c r="G475" s="3" t="s">
        <v>194</v>
      </c>
      <c r="H475" s="3" t="s">
        <v>194</v>
      </c>
      <c r="I475" s="22" t="s">
        <v>80</v>
      </c>
    </row>
    <row r="476" spans="1:9" x14ac:dyDescent="0.2">
      <c r="A476" s="24">
        <f t="shared" ref="A476:A479" si="49">A475+1</f>
        <v>412020203</v>
      </c>
      <c r="B476" s="32" t="s">
        <v>63</v>
      </c>
      <c r="C476" s="25">
        <v>9</v>
      </c>
      <c r="D476" s="25" t="str">
        <f t="shared" si="48"/>
        <v>SÍ</v>
      </c>
      <c r="E476" s="25" t="s">
        <v>258</v>
      </c>
      <c r="G476" s="3" t="s">
        <v>194</v>
      </c>
      <c r="H476" s="3" t="s">
        <v>194</v>
      </c>
      <c r="I476" s="22" t="s">
        <v>80</v>
      </c>
    </row>
    <row r="477" spans="1:9" x14ac:dyDescent="0.2">
      <c r="A477" s="24">
        <f t="shared" si="49"/>
        <v>412020204</v>
      </c>
      <c r="B477" s="32" t="s">
        <v>64</v>
      </c>
      <c r="C477" s="25">
        <v>9</v>
      </c>
      <c r="D477" s="25" t="str">
        <f t="shared" si="48"/>
        <v>SÍ</v>
      </c>
      <c r="E477" s="25" t="s">
        <v>258</v>
      </c>
      <c r="G477" s="3" t="s">
        <v>194</v>
      </c>
      <c r="H477" s="3" t="s">
        <v>194</v>
      </c>
      <c r="I477" s="22" t="s">
        <v>80</v>
      </c>
    </row>
    <row r="478" spans="1:9" x14ac:dyDescent="0.2">
      <c r="A478" s="24">
        <f t="shared" si="49"/>
        <v>412020205</v>
      </c>
      <c r="B478" s="32" t="s">
        <v>65</v>
      </c>
      <c r="C478" s="25">
        <v>9</v>
      </c>
      <c r="D478" s="25" t="str">
        <f t="shared" si="48"/>
        <v>SÍ</v>
      </c>
      <c r="E478" s="25" t="s">
        <v>258</v>
      </c>
      <c r="G478" s="3" t="s">
        <v>194</v>
      </c>
      <c r="H478" s="3" t="s">
        <v>194</v>
      </c>
      <c r="I478" s="22" t="s">
        <v>80</v>
      </c>
    </row>
    <row r="479" spans="1:9" x14ac:dyDescent="0.2">
      <c r="A479" s="24">
        <f t="shared" si="49"/>
        <v>412020206</v>
      </c>
      <c r="B479" s="32" t="s">
        <v>66</v>
      </c>
      <c r="C479" s="25">
        <v>9</v>
      </c>
      <c r="D479" s="25" t="str">
        <f t="shared" si="48"/>
        <v>SÍ</v>
      </c>
      <c r="E479" s="25" t="s">
        <v>258</v>
      </c>
      <c r="G479" s="3" t="s">
        <v>194</v>
      </c>
      <c r="H479" s="3" t="s">
        <v>194</v>
      </c>
      <c r="I479" s="22" t="s">
        <v>80</v>
      </c>
    </row>
    <row r="480" spans="1:9" x14ac:dyDescent="0.2">
      <c r="A480" s="14">
        <v>41203</v>
      </c>
      <c r="B480" s="15" t="s">
        <v>281</v>
      </c>
      <c r="C480" s="16">
        <v>5</v>
      </c>
      <c r="D480" s="16" t="str">
        <f t="shared" si="48"/>
        <v>NO</v>
      </c>
      <c r="E480" s="16" t="s">
        <v>258</v>
      </c>
      <c r="G480" s="3" t="s">
        <v>194</v>
      </c>
      <c r="H480" s="3" t="s">
        <v>194</v>
      </c>
      <c r="I480" s="3" t="s">
        <v>373</v>
      </c>
    </row>
    <row r="481" spans="1:9" x14ac:dyDescent="0.2">
      <c r="A481" s="1">
        <f>A480*100+1</f>
        <v>4120301</v>
      </c>
      <c r="B481" s="17" t="s">
        <v>196</v>
      </c>
      <c r="C481" s="3">
        <v>7</v>
      </c>
      <c r="D481" s="3" t="str">
        <f t="shared" si="48"/>
        <v>NO</v>
      </c>
      <c r="E481" s="3" t="s">
        <v>258</v>
      </c>
      <c r="G481" s="3" t="s">
        <v>194</v>
      </c>
      <c r="H481" s="3" t="s">
        <v>194</v>
      </c>
      <c r="I481" s="3" t="s">
        <v>373</v>
      </c>
    </row>
    <row r="482" spans="1:9" x14ac:dyDescent="0.2">
      <c r="A482" s="24">
        <f>A481*100+1</f>
        <v>412030101</v>
      </c>
      <c r="B482" s="32" t="s">
        <v>52</v>
      </c>
      <c r="C482" s="25">
        <v>9</v>
      </c>
      <c r="D482" s="25" t="str">
        <f t="shared" si="48"/>
        <v>SÍ</v>
      </c>
      <c r="E482" s="25" t="s">
        <v>258</v>
      </c>
      <c r="G482" s="3" t="s">
        <v>194</v>
      </c>
      <c r="H482" s="3" t="s">
        <v>194</v>
      </c>
      <c r="I482" s="22" t="s">
        <v>80</v>
      </c>
    </row>
    <row r="483" spans="1:9" x14ac:dyDescent="0.2">
      <c r="A483" s="24">
        <f>A482+1</f>
        <v>412030102</v>
      </c>
      <c r="B483" s="32" t="s">
        <v>53</v>
      </c>
      <c r="C483" s="25">
        <v>9</v>
      </c>
      <c r="D483" s="25" t="str">
        <f t="shared" si="48"/>
        <v>SÍ</v>
      </c>
      <c r="E483" s="25" t="s">
        <v>258</v>
      </c>
      <c r="G483" s="3" t="s">
        <v>194</v>
      </c>
      <c r="H483" s="3" t="s">
        <v>194</v>
      </c>
      <c r="I483" s="22" t="s">
        <v>80</v>
      </c>
    </row>
    <row r="484" spans="1:9" x14ac:dyDescent="0.2">
      <c r="A484" s="24">
        <f>A483+1</f>
        <v>412030103</v>
      </c>
      <c r="B484" s="32" t="s">
        <v>54</v>
      </c>
      <c r="C484" s="25">
        <v>9</v>
      </c>
      <c r="D484" s="25" t="str">
        <f t="shared" si="48"/>
        <v>SÍ</v>
      </c>
      <c r="E484" s="25" t="s">
        <v>258</v>
      </c>
      <c r="G484" s="3" t="s">
        <v>194</v>
      </c>
      <c r="H484" s="3" t="s">
        <v>194</v>
      </c>
      <c r="I484" s="22" t="s">
        <v>80</v>
      </c>
    </row>
    <row r="485" spans="1:9" x14ac:dyDescent="0.2">
      <c r="A485" s="24">
        <f t="shared" ref="A485:A492" si="50">A484+1</f>
        <v>412030104</v>
      </c>
      <c r="B485" s="32" t="s">
        <v>55</v>
      </c>
      <c r="C485" s="25">
        <v>9</v>
      </c>
      <c r="D485" s="25" t="str">
        <f t="shared" si="48"/>
        <v>SÍ</v>
      </c>
      <c r="E485" s="25" t="s">
        <v>258</v>
      </c>
      <c r="G485" s="3" t="s">
        <v>194</v>
      </c>
      <c r="H485" s="3" t="s">
        <v>194</v>
      </c>
      <c r="I485" s="22" t="s">
        <v>80</v>
      </c>
    </row>
    <row r="486" spans="1:9" x14ac:dyDescent="0.2">
      <c r="A486" s="24">
        <f t="shared" si="50"/>
        <v>412030105</v>
      </c>
      <c r="B486" s="32" t="s">
        <v>56</v>
      </c>
      <c r="C486" s="25">
        <v>9</v>
      </c>
      <c r="D486" s="25" t="str">
        <f t="shared" si="48"/>
        <v>SÍ</v>
      </c>
      <c r="E486" s="25" t="s">
        <v>258</v>
      </c>
      <c r="G486" s="3" t="s">
        <v>194</v>
      </c>
      <c r="H486" s="3" t="s">
        <v>194</v>
      </c>
      <c r="I486" s="22" t="s">
        <v>80</v>
      </c>
    </row>
    <row r="487" spans="1:9" x14ac:dyDescent="0.2">
      <c r="A487" s="24">
        <f t="shared" si="50"/>
        <v>412030106</v>
      </c>
      <c r="B487" s="32" t="s">
        <v>57</v>
      </c>
      <c r="C487" s="25">
        <v>9</v>
      </c>
      <c r="D487" s="25" t="str">
        <f t="shared" si="48"/>
        <v>SÍ</v>
      </c>
      <c r="E487" s="25" t="s">
        <v>258</v>
      </c>
      <c r="G487" s="3" t="s">
        <v>194</v>
      </c>
      <c r="H487" s="3" t="s">
        <v>194</v>
      </c>
      <c r="I487" s="22" t="s">
        <v>80</v>
      </c>
    </row>
    <row r="488" spans="1:9" x14ac:dyDescent="0.2">
      <c r="A488" s="24">
        <f t="shared" si="50"/>
        <v>412030107</v>
      </c>
      <c r="B488" s="32" t="s">
        <v>61</v>
      </c>
      <c r="C488" s="25">
        <v>9</v>
      </c>
      <c r="D488" s="25" t="str">
        <f t="shared" si="48"/>
        <v>SÍ</v>
      </c>
      <c r="E488" s="25" t="s">
        <v>258</v>
      </c>
      <c r="G488" s="3" t="s">
        <v>194</v>
      </c>
      <c r="H488" s="3" t="s">
        <v>194</v>
      </c>
      <c r="I488" s="22" t="s">
        <v>80</v>
      </c>
    </row>
    <row r="489" spans="1:9" x14ac:dyDescent="0.2">
      <c r="A489" s="24">
        <f t="shared" si="50"/>
        <v>412030108</v>
      </c>
      <c r="B489" s="32" t="s">
        <v>62</v>
      </c>
      <c r="C489" s="25">
        <v>9</v>
      </c>
      <c r="D489" s="25" t="str">
        <f t="shared" si="48"/>
        <v>SÍ</v>
      </c>
      <c r="E489" s="25" t="s">
        <v>258</v>
      </c>
      <c r="G489" s="3" t="s">
        <v>194</v>
      </c>
      <c r="H489" s="3" t="s">
        <v>194</v>
      </c>
      <c r="I489" s="22" t="s">
        <v>80</v>
      </c>
    </row>
    <row r="490" spans="1:9" x14ac:dyDescent="0.2">
      <c r="A490" s="24">
        <f t="shared" si="50"/>
        <v>412030109</v>
      </c>
      <c r="B490" s="32" t="s">
        <v>63</v>
      </c>
      <c r="C490" s="25">
        <v>9</v>
      </c>
      <c r="D490" s="25" t="str">
        <f t="shared" si="48"/>
        <v>SÍ</v>
      </c>
      <c r="E490" s="25" t="s">
        <v>258</v>
      </c>
      <c r="G490" s="3" t="s">
        <v>194</v>
      </c>
      <c r="H490" s="3" t="s">
        <v>194</v>
      </c>
      <c r="I490" s="22" t="s">
        <v>80</v>
      </c>
    </row>
    <row r="491" spans="1:9" x14ac:dyDescent="0.2">
      <c r="A491" s="24">
        <f t="shared" si="50"/>
        <v>412030110</v>
      </c>
      <c r="B491" s="32" t="s">
        <v>64</v>
      </c>
      <c r="C491" s="25">
        <v>9</v>
      </c>
      <c r="D491" s="25" t="str">
        <f t="shared" si="48"/>
        <v>SÍ</v>
      </c>
      <c r="E491" s="25" t="s">
        <v>258</v>
      </c>
      <c r="G491" s="3" t="s">
        <v>194</v>
      </c>
      <c r="H491" s="3" t="s">
        <v>194</v>
      </c>
      <c r="I491" s="22" t="s">
        <v>80</v>
      </c>
    </row>
    <row r="492" spans="1:9" x14ac:dyDescent="0.2">
      <c r="A492" s="24">
        <f t="shared" si="50"/>
        <v>412030111</v>
      </c>
      <c r="B492" s="32" t="s">
        <v>65</v>
      </c>
      <c r="C492" s="25">
        <v>9</v>
      </c>
      <c r="D492" s="25" t="str">
        <f t="shared" si="48"/>
        <v>SÍ</v>
      </c>
      <c r="E492" s="25" t="s">
        <v>258</v>
      </c>
      <c r="G492" s="3" t="s">
        <v>194</v>
      </c>
      <c r="H492" s="3" t="s">
        <v>194</v>
      </c>
      <c r="I492" s="22" t="s">
        <v>80</v>
      </c>
    </row>
    <row r="493" spans="1:9" x14ac:dyDescent="0.2">
      <c r="A493" s="24">
        <f t="shared" ref="A493" si="51">A492+1</f>
        <v>412030112</v>
      </c>
      <c r="B493" s="32" t="s">
        <v>66</v>
      </c>
      <c r="C493" s="25">
        <v>9</v>
      </c>
      <c r="D493" s="25" t="str">
        <f t="shared" si="48"/>
        <v>SÍ</v>
      </c>
      <c r="E493" s="25" t="s">
        <v>258</v>
      </c>
      <c r="G493" s="3" t="s">
        <v>194</v>
      </c>
      <c r="H493" s="3" t="s">
        <v>194</v>
      </c>
      <c r="I493" s="22" t="s">
        <v>80</v>
      </c>
    </row>
    <row r="494" spans="1:9" x14ac:dyDescent="0.2">
      <c r="A494" s="1">
        <f>A481+1</f>
        <v>4120302</v>
      </c>
      <c r="B494" s="17" t="s">
        <v>334</v>
      </c>
      <c r="C494" s="3">
        <v>7</v>
      </c>
      <c r="D494" s="3" t="str">
        <f t="shared" si="48"/>
        <v>NO</v>
      </c>
      <c r="E494" s="3" t="s">
        <v>258</v>
      </c>
      <c r="G494" s="3" t="s">
        <v>194</v>
      </c>
      <c r="H494" s="3" t="s">
        <v>194</v>
      </c>
      <c r="I494" s="3" t="s">
        <v>373</v>
      </c>
    </row>
    <row r="495" spans="1:9" x14ac:dyDescent="0.2">
      <c r="A495" s="24">
        <f>A494*100+1</f>
        <v>412030201</v>
      </c>
      <c r="B495" s="32" t="str">
        <f>B488</f>
        <v>VAQUILLONA PREÑADA</v>
      </c>
      <c r="C495" s="25">
        <v>9</v>
      </c>
      <c r="D495" s="25" t="str">
        <f t="shared" si="48"/>
        <v>SÍ</v>
      </c>
      <c r="E495" s="25" t="s">
        <v>258</v>
      </c>
      <c r="G495" s="3" t="s">
        <v>194</v>
      </c>
      <c r="H495" s="3" t="s">
        <v>194</v>
      </c>
      <c r="I495" s="22" t="s">
        <v>80</v>
      </c>
    </row>
    <row r="496" spans="1:9" x14ac:dyDescent="0.2">
      <c r="A496" s="24">
        <f t="shared" ref="A496:A500" si="52">A495+1</f>
        <v>412030202</v>
      </c>
      <c r="B496" s="32" t="str">
        <f t="shared" ref="B496:B500" si="53">B489</f>
        <v>VACA PREÑADA</v>
      </c>
      <c r="C496" s="25">
        <v>9</v>
      </c>
      <c r="D496" s="25" t="str">
        <f t="shared" si="48"/>
        <v>SÍ</v>
      </c>
      <c r="E496" s="25" t="s">
        <v>258</v>
      </c>
      <c r="G496" s="3" t="s">
        <v>194</v>
      </c>
      <c r="H496" s="3" t="s">
        <v>194</v>
      </c>
      <c r="I496" s="22" t="s">
        <v>80</v>
      </c>
    </row>
    <row r="497" spans="1:9" x14ac:dyDescent="0.2">
      <c r="A497" s="24">
        <f t="shared" si="52"/>
        <v>412030203</v>
      </c>
      <c r="B497" s="32" t="str">
        <f t="shared" si="53"/>
        <v>VACA CUT</v>
      </c>
      <c r="C497" s="25">
        <v>9</v>
      </c>
      <c r="D497" s="25" t="str">
        <f t="shared" si="48"/>
        <v>SÍ</v>
      </c>
      <c r="E497" s="25" t="s">
        <v>258</v>
      </c>
      <c r="G497" s="3" t="s">
        <v>194</v>
      </c>
      <c r="H497" s="3" t="s">
        <v>194</v>
      </c>
      <c r="I497" s="22" t="s">
        <v>80</v>
      </c>
    </row>
    <row r="498" spans="1:9" x14ac:dyDescent="0.2">
      <c r="A498" s="24">
        <f t="shared" si="52"/>
        <v>412030204</v>
      </c>
      <c r="B498" s="32" t="str">
        <f t="shared" si="53"/>
        <v>TORO (5 A 15 MESES)</v>
      </c>
      <c r="C498" s="25">
        <v>9</v>
      </c>
      <c r="D498" s="25" t="str">
        <f t="shared" si="48"/>
        <v>SÍ</v>
      </c>
      <c r="E498" s="25" t="s">
        <v>258</v>
      </c>
      <c r="G498" s="3" t="s">
        <v>194</v>
      </c>
      <c r="H498" s="3" t="s">
        <v>194</v>
      </c>
      <c r="I498" s="22" t="s">
        <v>80</v>
      </c>
    </row>
    <row r="499" spans="1:9" x14ac:dyDescent="0.2">
      <c r="A499" s="24">
        <f t="shared" si="52"/>
        <v>412030205</v>
      </c>
      <c r="B499" s="32" t="str">
        <f t="shared" si="53"/>
        <v>TORO (16 A 27 MESES)</v>
      </c>
      <c r="C499" s="25">
        <v>9</v>
      </c>
      <c r="D499" s="25" t="str">
        <f t="shared" si="48"/>
        <v>SÍ</v>
      </c>
      <c r="E499" s="25" t="s">
        <v>258</v>
      </c>
      <c r="G499" s="3" t="s">
        <v>194</v>
      </c>
      <c r="H499" s="3" t="s">
        <v>194</v>
      </c>
      <c r="I499" s="22" t="s">
        <v>80</v>
      </c>
    </row>
    <row r="500" spans="1:9" x14ac:dyDescent="0.2">
      <c r="A500" s="24">
        <f t="shared" si="52"/>
        <v>412030206</v>
      </c>
      <c r="B500" s="32" t="str">
        <f t="shared" si="53"/>
        <v>TORO (+ DE 27 MESES)</v>
      </c>
      <c r="C500" s="25">
        <v>9</v>
      </c>
      <c r="D500" s="25" t="str">
        <f t="shared" si="48"/>
        <v>SÍ</v>
      </c>
      <c r="E500" s="25" t="s">
        <v>258</v>
      </c>
      <c r="G500" s="3" t="s">
        <v>194</v>
      </c>
      <c r="H500" s="3" t="s">
        <v>194</v>
      </c>
      <c r="I500" s="22" t="s">
        <v>80</v>
      </c>
    </row>
    <row r="501" spans="1:9" x14ac:dyDescent="0.2">
      <c r="A501" s="11">
        <v>413</v>
      </c>
      <c r="B501" s="12" t="s">
        <v>111</v>
      </c>
      <c r="C501" s="13">
        <v>3</v>
      </c>
      <c r="D501" s="13" t="str">
        <f t="shared" si="48"/>
        <v>NO</v>
      </c>
      <c r="E501" s="13" t="s">
        <v>258</v>
      </c>
      <c r="G501" s="3" t="s">
        <v>195</v>
      </c>
      <c r="H501" s="3" t="s">
        <v>195</v>
      </c>
      <c r="I501" s="3" t="s">
        <v>373</v>
      </c>
    </row>
    <row r="502" spans="1:9" x14ac:dyDescent="0.2">
      <c r="A502" s="14">
        <f>A501*100+1</f>
        <v>41301</v>
      </c>
      <c r="B502" s="15" t="s">
        <v>106</v>
      </c>
      <c r="C502" s="16">
        <v>5</v>
      </c>
      <c r="D502" s="16" t="str">
        <f t="shared" si="48"/>
        <v>NO</v>
      </c>
      <c r="E502" s="16" t="s">
        <v>258</v>
      </c>
      <c r="G502" s="3" t="s">
        <v>195</v>
      </c>
      <c r="H502" s="3" t="s">
        <v>195</v>
      </c>
      <c r="I502" s="3" t="s">
        <v>373</v>
      </c>
    </row>
    <row r="503" spans="1:9" x14ac:dyDescent="0.2">
      <c r="A503" s="1">
        <f>A502*100+1</f>
        <v>4130101</v>
      </c>
      <c r="B503" s="17" t="s">
        <v>106</v>
      </c>
      <c r="C503" s="3">
        <v>7</v>
      </c>
      <c r="D503" s="3" t="str">
        <f t="shared" si="48"/>
        <v>NO</v>
      </c>
      <c r="E503" s="3" t="s">
        <v>258</v>
      </c>
      <c r="G503" s="3" t="s">
        <v>195</v>
      </c>
      <c r="H503" s="3" t="s">
        <v>195</v>
      </c>
      <c r="I503" s="3" t="s">
        <v>373</v>
      </c>
    </row>
    <row r="504" spans="1:9" x14ac:dyDescent="0.2">
      <c r="A504" s="24">
        <f>A503*100+1</f>
        <v>413010101</v>
      </c>
      <c r="B504" s="32" t="s">
        <v>108</v>
      </c>
      <c r="C504" s="25">
        <v>9</v>
      </c>
      <c r="D504" s="25" t="str">
        <f t="shared" si="48"/>
        <v>SÍ</v>
      </c>
      <c r="E504" s="25" t="s">
        <v>258</v>
      </c>
      <c r="G504" s="3" t="s">
        <v>195</v>
      </c>
      <c r="H504" s="3" t="s">
        <v>195</v>
      </c>
      <c r="I504" s="22" t="s">
        <v>80</v>
      </c>
    </row>
    <row r="505" spans="1:9" x14ac:dyDescent="0.2">
      <c r="A505" s="24">
        <f>A504+1</f>
        <v>413010102</v>
      </c>
      <c r="B505" s="32" t="s">
        <v>109</v>
      </c>
      <c r="C505" s="25">
        <v>9</v>
      </c>
      <c r="D505" s="25" t="str">
        <f t="shared" si="48"/>
        <v>SÍ</v>
      </c>
      <c r="E505" s="25" t="s">
        <v>258</v>
      </c>
      <c r="G505" s="3" t="s">
        <v>195</v>
      </c>
      <c r="H505" s="3" t="s">
        <v>195</v>
      </c>
      <c r="I505" s="22" t="s">
        <v>80</v>
      </c>
    </row>
    <row r="506" spans="1:9" x14ac:dyDescent="0.2">
      <c r="A506" s="24">
        <f>A505+1</f>
        <v>413010103</v>
      </c>
      <c r="B506" s="32" t="s">
        <v>110</v>
      </c>
      <c r="C506" s="25">
        <v>9</v>
      </c>
      <c r="D506" s="25" t="str">
        <f t="shared" si="48"/>
        <v>SÍ</v>
      </c>
      <c r="E506" s="25" t="s">
        <v>258</v>
      </c>
      <c r="G506" s="3" t="s">
        <v>195</v>
      </c>
      <c r="H506" s="3" t="s">
        <v>195</v>
      </c>
      <c r="I506" s="22" t="s">
        <v>80</v>
      </c>
    </row>
    <row r="507" spans="1:9" x14ac:dyDescent="0.2">
      <c r="A507" s="14">
        <f>A502+1</f>
        <v>41302</v>
      </c>
      <c r="B507" s="15" t="s">
        <v>386</v>
      </c>
      <c r="C507" s="16">
        <v>5</v>
      </c>
      <c r="D507" s="16" t="str">
        <f t="shared" si="48"/>
        <v>NO</v>
      </c>
      <c r="E507" s="16" t="s">
        <v>258</v>
      </c>
      <c r="G507" s="3" t="s">
        <v>195</v>
      </c>
      <c r="H507" s="3" t="s">
        <v>195</v>
      </c>
      <c r="I507" s="3" t="s">
        <v>373</v>
      </c>
    </row>
    <row r="508" spans="1:9" x14ac:dyDescent="0.2">
      <c r="A508" s="1">
        <f>A507*100+1</f>
        <v>4130201</v>
      </c>
      <c r="B508" s="17" t="s">
        <v>322</v>
      </c>
      <c r="C508" s="3">
        <v>7</v>
      </c>
      <c r="D508" s="3" t="str">
        <f t="shared" si="48"/>
        <v>NO</v>
      </c>
      <c r="E508" s="3" t="s">
        <v>258</v>
      </c>
      <c r="G508" s="3" t="s">
        <v>195</v>
      </c>
      <c r="H508" s="3" t="s">
        <v>195</v>
      </c>
      <c r="I508" s="3" t="s">
        <v>373</v>
      </c>
    </row>
    <row r="509" spans="1:9" x14ac:dyDescent="0.2">
      <c r="A509" s="24">
        <f>A508*100+1</f>
        <v>413020101</v>
      </c>
      <c r="B509" s="32" t="s">
        <v>324</v>
      </c>
      <c r="C509" s="25">
        <v>9</v>
      </c>
      <c r="D509" s="25" t="str">
        <f t="shared" si="48"/>
        <v>SÍ</v>
      </c>
      <c r="E509" s="25" t="s">
        <v>258</v>
      </c>
      <c r="G509" s="3" t="s">
        <v>195</v>
      </c>
      <c r="H509" s="3" t="s">
        <v>195</v>
      </c>
      <c r="I509" s="22" t="s">
        <v>80</v>
      </c>
    </row>
    <row r="510" spans="1:9" x14ac:dyDescent="0.2">
      <c r="A510" s="24">
        <f>A509+1</f>
        <v>413020102</v>
      </c>
      <c r="B510" s="32" t="s">
        <v>323</v>
      </c>
      <c r="C510" s="25">
        <v>9</v>
      </c>
      <c r="D510" s="25" t="str">
        <f t="shared" si="48"/>
        <v>SÍ</v>
      </c>
      <c r="E510" s="25" t="s">
        <v>258</v>
      </c>
      <c r="I510" s="22"/>
    </row>
    <row r="511" spans="1:9" x14ac:dyDescent="0.2">
      <c r="A511" s="1">
        <f>A508+1</f>
        <v>4130202</v>
      </c>
      <c r="B511" s="17" t="s">
        <v>389</v>
      </c>
      <c r="C511" s="3">
        <v>7</v>
      </c>
      <c r="D511" s="3" t="str">
        <f t="shared" si="48"/>
        <v>NO</v>
      </c>
      <c r="E511" s="3" t="s">
        <v>258</v>
      </c>
      <c r="G511" s="3" t="s">
        <v>195</v>
      </c>
      <c r="H511" s="3" t="s">
        <v>195</v>
      </c>
      <c r="I511" s="3" t="s">
        <v>373</v>
      </c>
    </row>
    <row r="512" spans="1:9" x14ac:dyDescent="0.2">
      <c r="A512" s="24">
        <f>A511*100+1</f>
        <v>413020201</v>
      </c>
      <c r="B512" s="32" t="s">
        <v>324</v>
      </c>
      <c r="C512" s="25">
        <v>9</v>
      </c>
      <c r="D512" s="25" t="str">
        <f t="shared" si="48"/>
        <v>SÍ</v>
      </c>
      <c r="E512" s="25" t="s">
        <v>258</v>
      </c>
      <c r="G512" s="3" t="s">
        <v>195</v>
      </c>
      <c r="H512" s="3" t="s">
        <v>195</v>
      </c>
      <c r="I512" s="22" t="s">
        <v>80</v>
      </c>
    </row>
    <row r="513" spans="1:9" x14ac:dyDescent="0.2">
      <c r="A513" s="1">
        <f>A511+1</f>
        <v>4130203</v>
      </c>
      <c r="B513" s="17" t="s">
        <v>325</v>
      </c>
      <c r="C513" s="3">
        <v>7</v>
      </c>
      <c r="D513" s="3" t="str">
        <f t="shared" si="48"/>
        <v>NO</v>
      </c>
      <c r="E513" s="3" t="s">
        <v>258</v>
      </c>
      <c r="G513" s="3" t="s">
        <v>195</v>
      </c>
      <c r="H513" s="3" t="s">
        <v>195</v>
      </c>
      <c r="I513" s="3" t="s">
        <v>373</v>
      </c>
    </row>
    <row r="514" spans="1:9" x14ac:dyDescent="0.2">
      <c r="A514" s="24">
        <f>A513*100+1</f>
        <v>413020301</v>
      </c>
      <c r="B514" s="32" t="str">
        <f t="shared" ref="B514:B554" si="54">B460</f>
        <v>TERNEROS</v>
      </c>
      <c r="C514" s="25">
        <v>9</v>
      </c>
      <c r="D514" s="25" t="str">
        <f t="shared" si="48"/>
        <v>SÍ</v>
      </c>
      <c r="E514" s="25" t="s">
        <v>258</v>
      </c>
      <c r="G514" s="3" t="s">
        <v>195</v>
      </c>
      <c r="H514" s="3" t="s">
        <v>195</v>
      </c>
      <c r="I514" s="22" t="s">
        <v>80</v>
      </c>
    </row>
    <row r="515" spans="1:9" x14ac:dyDescent="0.2">
      <c r="A515" s="24">
        <f t="shared" ref="A515:A526" si="55">A514+1</f>
        <v>413020302</v>
      </c>
      <c r="B515" s="32" t="str">
        <f t="shared" si="54"/>
        <v>NOVILLO (5 A 15 MESES)</v>
      </c>
      <c r="C515" s="25">
        <v>9</v>
      </c>
      <c r="D515" s="25" t="str">
        <f t="shared" si="48"/>
        <v>SÍ</v>
      </c>
      <c r="E515" s="25" t="s">
        <v>258</v>
      </c>
      <c r="G515" s="3" t="s">
        <v>195</v>
      </c>
      <c r="H515" s="3" t="s">
        <v>195</v>
      </c>
      <c r="I515" s="22" t="s">
        <v>80</v>
      </c>
    </row>
    <row r="516" spans="1:9" x14ac:dyDescent="0.2">
      <c r="A516" s="24">
        <f t="shared" si="55"/>
        <v>413020303</v>
      </c>
      <c r="B516" s="32" t="str">
        <f t="shared" si="54"/>
        <v>NOVILLO (16 A 27 MESES)</v>
      </c>
      <c r="C516" s="25">
        <v>9</v>
      </c>
      <c r="D516" s="25" t="str">
        <f t="shared" si="48"/>
        <v>SÍ</v>
      </c>
      <c r="E516" s="25" t="s">
        <v>258</v>
      </c>
      <c r="G516" s="3" t="s">
        <v>195</v>
      </c>
      <c r="H516" s="3" t="s">
        <v>195</v>
      </c>
      <c r="I516" s="22" t="s">
        <v>80</v>
      </c>
    </row>
    <row r="517" spans="1:9" x14ac:dyDescent="0.2">
      <c r="A517" s="24">
        <f t="shared" si="55"/>
        <v>413020304</v>
      </c>
      <c r="B517" s="32" t="str">
        <f t="shared" si="54"/>
        <v>NOVILLO (+ DE 27 MESES)</v>
      </c>
      <c r="C517" s="25">
        <v>9</v>
      </c>
      <c r="D517" s="25" t="str">
        <f t="shared" si="48"/>
        <v>SÍ</v>
      </c>
      <c r="E517" s="25" t="s">
        <v>258</v>
      </c>
      <c r="G517" s="3" t="s">
        <v>195</v>
      </c>
      <c r="H517" s="3" t="s">
        <v>195</v>
      </c>
      <c r="I517" s="22" t="s">
        <v>80</v>
      </c>
    </row>
    <row r="518" spans="1:9" x14ac:dyDescent="0.2">
      <c r="A518" s="24">
        <f t="shared" si="55"/>
        <v>413020305</v>
      </c>
      <c r="B518" s="32" t="str">
        <f t="shared" si="54"/>
        <v>VAQUILLONA (5 A 15 MESES)</v>
      </c>
      <c r="C518" s="25">
        <v>9</v>
      </c>
      <c r="D518" s="25" t="str">
        <f t="shared" si="48"/>
        <v>SÍ</v>
      </c>
      <c r="E518" s="25" t="s">
        <v>258</v>
      </c>
      <c r="G518" s="3" t="s">
        <v>195</v>
      </c>
      <c r="H518" s="3" t="s">
        <v>195</v>
      </c>
      <c r="I518" s="22" t="s">
        <v>80</v>
      </c>
    </row>
    <row r="519" spans="1:9" x14ac:dyDescent="0.2">
      <c r="A519" s="24">
        <f t="shared" si="55"/>
        <v>413020306</v>
      </c>
      <c r="B519" s="32" t="str">
        <f t="shared" si="54"/>
        <v>VAQUILLONA (16 A 27 MESES)</v>
      </c>
      <c r="C519" s="25">
        <v>9</v>
      </c>
      <c r="D519" s="25" t="str">
        <f t="shared" si="48"/>
        <v>SÍ</v>
      </c>
      <c r="E519" s="25" t="s">
        <v>258</v>
      </c>
      <c r="G519" s="3" t="s">
        <v>195</v>
      </c>
      <c r="H519" s="3" t="s">
        <v>195</v>
      </c>
      <c r="I519" s="22" t="s">
        <v>80</v>
      </c>
    </row>
    <row r="520" spans="1:9" x14ac:dyDescent="0.2">
      <c r="A520" s="24">
        <f t="shared" si="55"/>
        <v>413020307</v>
      </c>
      <c r="B520" s="32" t="str">
        <f t="shared" si="54"/>
        <v>VACA SECA - VACIA</v>
      </c>
      <c r="C520" s="25">
        <v>9</v>
      </c>
      <c r="D520" s="25" t="str">
        <f t="shared" si="48"/>
        <v>SÍ</v>
      </c>
      <c r="E520" s="25" t="s">
        <v>258</v>
      </c>
      <c r="G520" s="3" t="s">
        <v>195</v>
      </c>
      <c r="H520" s="3" t="s">
        <v>195</v>
      </c>
      <c r="I520" s="22" t="s">
        <v>80</v>
      </c>
    </row>
    <row r="521" spans="1:9" x14ac:dyDescent="0.2">
      <c r="A521" s="24">
        <f t="shared" si="55"/>
        <v>413020308</v>
      </c>
      <c r="B521" s="32" t="str">
        <f t="shared" si="54"/>
        <v>VAQUILLONA PREÑADA</v>
      </c>
      <c r="C521" s="25">
        <v>9</v>
      </c>
      <c r="D521" s="25" t="str">
        <f t="shared" si="48"/>
        <v>SÍ</v>
      </c>
      <c r="E521" s="25" t="s">
        <v>258</v>
      </c>
      <c r="G521" s="3" t="s">
        <v>195</v>
      </c>
      <c r="H521" s="3" t="s">
        <v>195</v>
      </c>
      <c r="I521" s="22" t="s">
        <v>80</v>
      </c>
    </row>
    <row r="522" spans="1:9" x14ac:dyDescent="0.2">
      <c r="A522" s="24">
        <f t="shared" si="55"/>
        <v>413020309</v>
      </c>
      <c r="B522" s="32" t="str">
        <f t="shared" si="54"/>
        <v>VACA PREÑADA</v>
      </c>
      <c r="C522" s="25">
        <v>9</v>
      </c>
      <c r="D522" s="25" t="str">
        <f t="shared" si="48"/>
        <v>SÍ</v>
      </c>
      <c r="E522" s="25" t="s">
        <v>258</v>
      </c>
      <c r="G522" s="3" t="s">
        <v>195</v>
      </c>
      <c r="H522" s="3" t="s">
        <v>195</v>
      </c>
      <c r="I522" s="22" t="s">
        <v>80</v>
      </c>
    </row>
    <row r="523" spans="1:9" x14ac:dyDescent="0.2">
      <c r="A523" s="24">
        <f t="shared" si="55"/>
        <v>413020310</v>
      </c>
      <c r="B523" s="32" t="str">
        <f t="shared" si="54"/>
        <v>VACA CUT</v>
      </c>
      <c r="C523" s="25">
        <v>9</v>
      </c>
      <c r="D523" s="25" t="str">
        <f t="shared" si="48"/>
        <v>SÍ</v>
      </c>
      <c r="E523" s="25" t="s">
        <v>258</v>
      </c>
      <c r="G523" s="3" t="s">
        <v>195</v>
      </c>
      <c r="H523" s="3" t="s">
        <v>195</v>
      </c>
      <c r="I523" s="22" t="s">
        <v>80</v>
      </c>
    </row>
    <row r="524" spans="1:9" x14ac:dyDescent="0.2">
      <c r="A524" s="24">
        <f t="shared" si="55"/>
        <v>413020311</v>
      </c>
      <c r="B524" s="32" t="str">
        <f t="shared" si="54"/>
        <v>TORO (5 A 15 MESES)</v>
      </c>
      <c r="C524" s="25">
        <v>9</v>
      </c>
      <c r="D524" s="25" t="str">
        <f t="shared" si="48"/>
        <v>SÍ</v>
      </c>
      <c r="E524" s="25" t="s">
        <v>258</v>
      </c>
      <c r="G524" s="3" t="s">
        <v>195</v>
      </c>
      <c r="H524" s="3" t="s">
        <v>195</v>
      </c>
      <c r="I524" s="22" t="s">
        <v>80</v>
      </c>
    </row>
    <row r="525" spans="1:9" x14ac:dyDescent="0.2">
      <c r="A525" s="24">
        <f t="shared" si="55"/>
        <v>413020312</v>
      </c>
      <c r="B525" s="32" t="str">
        <f t="shared" si="54"/>
        <v>TORO (16 A 27 MESES)</v>
      </c>
      <c r="C525" s="25">
        <v>9</v>
      </c>
      <c r="D525" s="25" t="str">
        <f t="shared" si="48"/>
        <v>SÍ</v>
      </c>
      <c r="E525" s="25" t="s">
        <v>258</v>
      </c>
      <c r="G525" s="3" t="s">
        <v>195</v>
      </c>
      <c r="H525" s="3" t="s">
        <v>195</v>
      </c>
      <c r="I525" s="22" t="s">
        <v>80</v>
      </c>
    </row>
    <row r="526" spans="1:9" x14ac:dyDescent="0.2">
      <c r="A526" s="24">
        <f t="shared" si="55"/>
        <v>413020313</v>
      </c>
      <c r="B526" s="32" t="str">
        <f t="shared" si="54"/>
        <v>TORO (+ DE 27 MESES)</v>
      </c>
      <c r="C526" s="25">
        <v>9</v>
      </c>
      <c r="D526" s="25" t="str">
        <f t="shared" si="48"/>
        <v>SÍ</v>
      </c>
      <c r="E526" s="25" t="s">
        <v>258</v>
      </c>
      <c r="G526" s="3" t="s">
        <v>195</v>
      </c>
      <c r="H526" s="3" t="s">
        <v>195</v>
      </c>
      <c r="I526" s="22" t="s">
        <v>80</v>
      </c>
    </row>
    <row r="527" spans="1:9" x14ac:dyDescent="0.2">
      <c r="A527" s="1">
        <f>A513+1</f>
        <v>4130204</v>
      </c>
      <c r="B527" s="17" t="str">
        <f t="shared" si="54"/>
        <v>INGRESO POR VENTAS HACIENDA PEDIGREE</v>
      </c>
      <c r="C527" s="3">
        <v>7</v>
      </c>
      <c r="D527" s="3" t="str">
        <f t="shared" si="48"/>
        <v>NO</v>
      </c>
      <c r="E527" s="3" t="s">
        <v>258</v>
      </c>
      <c r="G527" s="3" t="s">
        <v>195</v>
      </c>
      <c r="H527" s="3" t="s">
        <v>195</v>
      </c>
      <c r="I527" s="3" t="s">
        <v>373</v>
      </c>
    </row>
    <row r="528" spans="1:9" x14ac:dyDescent="0.2">
      <c r="A528" s="24">
        <f>A527*100+1</f>
        <v>413020401</v>
      </c>
      <c r="B528" s="32" t="str">
        <f t="shared" si="54"/>
        <v>VAQUILLONA PREÑADA</v>
      </c>
      <c r="C528" s="25">
        <v>9</v>
      </c>
      <c r="D528" s="25" t="str">
        <f t="shared" si="48"/>
        <v>SÍ</v>
      </c>
      <c r="E528" s="25" t="s">
        <v>258</v>
      </c>
      <c r="G528" s="3" t="s">
        <v>195</v>
      </c>
      <c r="H528" s="3" t="s">
        <v>195</v>
      </c>
      <c r="I528" s="22" t="s">
        <v>80</v>
      </c>
    </row>
    <row r="529" spans="1:9" x14ac:dyDescent="0.2">
      <c r="A529" s="24">
        <f>A528+1</f>
        <v>413020402</v>
      </c>
      <c r="B529" s="32" t="str">
        <f t="shared" si="54"/>
        <v>VACA PREÑADA</v>
      </c>
      <c r="C529" s="25">
        <v>9</v>
      </c>
      <c r="D529" s="25" t="str">
        <f t="shared" si="48"/>
        <v>SÍ</v>
      </c>
      <c r="E529" s="25" t="s">
        <v>258</v>
      </c>
      <c r="G529" s="3" t="s">
        <v>195</v>
      </c>
      <c r="H529" s="3" t="s">
        <v>195</v>
      </c>
      <c r="I529" s="22" t="s">
        <v>80</v>
      </c>
    </row>
    <row r="530" spans="1:9" x14ac:dyDescent="0.2">
      <c r="A530" s="24">
        <f t="shared" ref="A530:A533" si="56">A529+1</f>
        <v>413020403</v>
      </c>
      <c r="B530" s="32" t="str">
        <f t="shared" si="54"/>
        <v>VACA CUT</v>
      </c>
      <c r="C530" s="25">
        <v>9</v>
      </c>
      <c r="D530" s="25" t="str">
        <f t="shared" si="48"/>
        <v>SÍ</v>
      </c>
      <c r="E530" s="25" t="s">
        <v>258</v>
      </c>
      <c r="G530" s="3" t="s">
        <v>195</v>
      </c>
      <c r="H530" s="3" t="s">
        <v>195</v>
      </c>
      <c r="I530" s="22" t="s">
        <v>80</v>
      </c>
    </row>
    <row r="531" spans="1:9" x14ac:dyDescent="0.2">
      <c r="A531" s="24">
        <f t="shared" si="56"/>
        <v>413020404</v>
      </c>
      <c r="B531" s="32" t="str">
        <f t="shared" si="54"/>
        <v>TORO (5 A 15 MESES)</v>
      </c>
      <c r="C531" s="25">
        <v>9</v>
      </c>
      <c r="D531" s="25" t="str">
        <f t="shared" si="48"/>
        <v>SÍ</v>
      </c>
      <c r="E531" s="25" t="s">
        <v>258</v>
      </c>
      <c r="G531" s="3" t="s">
        <v>195</v>
      </c>
      <c r="H531" s="3" t="s">
        <v>195</v>
      </c>
      <c r="I531" s="22" t="s">
        <v>80</v>
      </c>
    </row>
    <row r="532" spans="1:9" x14ac:dyDescent="0.2">
      <c r="A532" s="24">
        <f t="shared" si="56"/>
        <v>413020405</v>
      </c>
      <c r="B532" s="32" t="str">
        <f t="shared" si="54"/>
        <v>TORO (16 A 27 MESES)</v>
      </c>
      <c r="C532" s="25">
        <v>9</v>
      </c>
      <c r="D532" s="25" t="str">
        <f t="shared" si="48"/>
        <v>SÍ</v>
      </c>
      <c r="E532" s="25" t="s">
        <v>258</v>
      </c>
      <c r="G532" s="3" t="s">
        <v>195</v>
      </c>
      <c r="H532" s="3" t="s">
        <v>195</v>
      </c>
      <c r="I532" s="22" t="s">
        <v>80</v>
      </c>
    </row>
    <row r="533" spans="1:9" x14ac:dyDescent="0.2">
      <c r="A533" s="24">
        <f t="shared" si="56"/>
        <v>413020406</v>
      </c>
      <c r="B533" s="32" t="str">
        <f t="shared" si="54"/>
        <v>TORO (+ DE 27 MESES)</v>
      </c>
      <c r="C533" s="25">
        <v>9</v>
      </c>
      <c r="D533" s="25" t="str">
        <f t="shared" si="48"/>
        <v>SÍ</v>
      </c>
      <c r="E533" s="25" t="s">
        <v>258</v>
      </c>
      <c r="G533" s="3" t="s">
        <v>195</v>
      </c>
      <c r="H533" s="3" t="s">
        <v>195</v>
      </c>
      <c r="I533" s="22" t="s">
        <v>80</v>
      </c>
    </row>
    <row r="534" spans="1:9" x14ac:dyDescent="0.2">
      <c r="A534" s="14">
        <v>41203</v>
      </c>
      <c r="B534" s="15" t="str">
        <f t="shared" si="54"/>
        <v>GANANCIA POR TENENCIA</v>
      </c>
      <c r="C534" s="16">
        <v>5</v>
      </c>
      <c r="D534" s="16" t="str">
        <f t="shared" si="48"/>
        <v>NO</v>
      </c>
      <c r="E534" s="16" t="s">
        <v>258</v>
      </c>
      <c r="G534" s="3" t="s">
        <v>195</v>
      </c>
      <c r="H534" s="3" t="s">
        <v>195</v>
      </c>
      <c r="I534" s="3" t="s">
        <v>373</v>
      </c>
    </row>
    <row r="535" spans="1:9" x14ac:dyDescent="0.2">
      <c r="A535" s="1">
        <f>A534*100+1</f>
        <v>4120301</v>
      </c>
      <c r="B535" s="17" t="str">
        <f t="shared" si="54"/>
        <v>GANANCIA POR TENENCIA HACIENDA GENERAL</v>
      </c>
      <c r="C535" s="3">
        <v>7</v>
      </c>
      <c r="D535" s="3" t="str">
        <f t="shared" si="48"/>
        <v>NO</v>
      </c>
      <c r="E535" s="3" t="s">
        <v>258</v>
      </c>
      <c r="G535" s="3" t="s">
        <v>195</v>
      </c>
      <c r="H535" s="3" t="s">
        <v>195</v>
      </c>
      <c r="I535" s="3" t="s">
        <v>373</v>
      </c>
    </row>
    <row r="536" spans="1:9" x14ac:dyDescent="0.2">
      <c r="A536" s="24">
        <f>A535*100+1</f>
        <v>412030101</v>
      </c>
      <c r="B536" s="32" t="str">
        <f t="shared" si="54"/>
        <v>NOVILLO (5 A 15 MESES)</v>
      </c>
      <c r="C536" s="25">
        <v>9</v>
      </c>
      <c r="D536" s="25" t="str">
        <f t="shared" si="48"/>
        <v>SÍ</v>
      </c>
      <c r="E536" s="25" t="s">
        <v>258</v>
      </c>
      <c r="G536" s="3" t="s">
        <v>195</v>
      </c>
      <c r="H536" s="3" t="s">
        <v>195</v>
      </c>
      <c r="I536" s="22" t="s">
        <v>80</v>
      </c>
    </row>
    <row r="537" spans="1:9" x14ac:dyDescent="0.2">
      <c r="A537" s="24">
        <f>A536+1</f>
        <v>412030102</v>
      </c>
      <c r="B537" s="32" t="str">
        <f t="shared" si="54"/>
        <v>NOVILLO (16 A 27 MESES)</v>
      </c>
      <c r="C537" s="25">
        <v>9</v>
      </c>
      <c r="D537" s="25" t="str">
        <f t="shared" si="48"/>
        <v>SÍ</v>
      </c>
      <c r="E537" s="25" t="s">
        <v>258</v>
      </c>
      <c r="G537" s="3" t="s">
        <v>195</v>
      </c>
      <c r="H537" s="3" t="s">
        <v>195</v>
      </c>
      <c r="I537" s="22" t="s">
        <v>80</v>
      </c>
    </row>
    <row r="538" spans="1:9" x14ac:dyDescent="0.2">
      <c r="A538" s="24">
        <f>A537+1</f>
        <v>412030103</v>
      </c>
      <c r="B538" s="32" t="str">
        <f t="shared" si="54"/>
        <v>NOVILLO (+ DE 27 MESES)</v>
      </c>
      <c r="C538" s="25">
        <v>9</v>
      </c>
      <c r="D538" s="25" t="str">
        <f t="shared" si="48"/>
        <v>SÍ</v>
      </c>
      <c r="E538" s="25" t="s">
        <v>258</v>
      </c>
      <c r="G538" s="3" t="s">
        <v>195</v>
      </c>
      <c r="H538" s="3" t="s">
        <v>195</v>
      </c>
      <c r="I538" s="22" t="s">
        <v>80</v>
      </c>
    </row>
    <row r="539" spans="1:9" x14ac:dyDescent="0.2">
      <c r="A539" s="24">
        <f t="shared" ref="A539:A547" si="57">A538+1</f>
        <v>412030104</v>
      </c>
      <c r="B539" s="32" t="str">
        <f t="shared" si="54"/>
        <v>VAQUILLONA (5 A 15 MESES)</v>
      </c>
      <c r="C539" s="25">
        <v>9</v>
      </c>
      <c r="D539" s="25" t="str">
        <f t="shared" ref="D539:D602" si="58">IF(C539=9,"SÍ","NO")</f>
        <v>SÍ</v>
      </c>
      <c r="E539" s="25" t="s">
        <v>258</v>
      </c>
      <c r="G539" s="3" t="s">
        <v>195</v>
      </c>
      <c r="H539" s="3" t="s">
        <v>195</v>
      </c>
      <c r="I539" s="22" t="s">
        <v>80</v>
      </c>
    </row>
    <row r="540" spans="1:9" x14ac:dyDescent="0.2">
      <c r="A540" s="24">
        <f t="shared" si="57"/>
        <v>412030105</v>
      </c>
      <c r="B540" s="32" t="str">
        <f t="shared" si="54"/>
        <v>VAQUILLONA (16 A 27 MESES)</v>
      </c>
      <c r="C540" s="25">
        <v>9</v>
      </c>
      <c r="D540" s="25" t="str">
        <f t="shared" si="58"/>
        <v>SÍ</v>
      </c>
      <c r="E540" s="25" t="s">
        <v>258</v>
      </c>
      <c r="G540" s="3" t="s">
        <v>195</v>
      </c>
      <c r="H540" s="3" t="s">
        <v>195</v>
      </c>
      <c r="I540" s="22" t="s">
        <v>80</v>
      </c>
    </row>
    <row r="541" spans="1:9" x14ac:dyDescent="0.2">
      <c r="A541" s="24">
        <f t="shared" si="57"/>
        <v>412030106</v>
      </c>
      <c r="B541" s="32" t="str">
        <f t="shared" si="54"/>
        <v>VACA SECA - VACIA</v>
      </c>
      <c r="C541" s="25">
        <v>9</v>
      </c>
      <c r="D541" s="25" t="str">
        <f t="shared" si="58"/>
        <v>SÍ</v>
      </c>
      <c r="E541" s="25" t="s">
        <v>258</v>
      </c>
      <c r="G541" s="3" t="s">
        <v>195</v>
      </c>
      <c r="H541" s="3" t="s">
        <v>195</v>
      </c>
      <c r="I541" s="22" t="s">
        <v>80</v>
      </c>
    </row>
    <row r="542" spans="1:9" x14ac:dyDescent="0.2">
      <c r="A542" s="24">
        <f t="shared" si="57"/>
        <v>412030107</v>
      </c>
      <c r="B542" s="32" t="str">
        <f t="shared" si="54"/>
        <v>VAQUILLONA PREÑADA</v>
      </c>
      <c r="C542" s="25">
        <v>9</v>
      </c>
      <c r="D542" s="25" t="str">
        <f t="shared" si="58"/>
        <v>SÍ</v>
      </c>
      <c r="E542" s="25" t="s">
        <v>258</v>
      </c>
      <c r="G542" s="3" t="s">
        <v>195</v>
      </c>
      <c r="H542" s="3" t="s">
        <v>195</v>
      </c>
      <c r="I542" s="22" t="s">
        <v>80</v>
      </c>
    </row>
    <row r="543" spans="1:9" x14ac:dyDescent="0.2">
      <c r="A543" s="24">
        <f t="shared" si="57"/>
        <v>412030108</v>
      </c>
      <c r="B543" s="32" t="str">
        <f t="shared" si="54"/>
        <v>VACA PREÑADA</v>
      </c>
      <c r="C543" s="25">
        <v>9</v>
      </c>
      <c r="D543" s="25" t="str">
        <f t="shared" si="58"/>
        <v>SÍ</v>
      </c>
      <c r="E543" s="25" t="s">
        <v>258</v>
      </c>
      <c r="G543" s="3" t="s">
        <v>195</v>
      </c>
      <c r="H543" s="3" t="s">
        <v>195</v>
      </c>
      <c r="I543" s="22" t="s">
        <v>80</v>
      </c>
    </row>
    <row r="544" spans="1:9" x14ac:dyDescent="0.2">
      <c r="A544" s="24">
        <f t="shared" si="57"/>
        <v>412030109</v>
      </c>
      <c r="B544" s="32" t="str">
        <f t="shared" si="54"/>
        <v>VACA CUT</v>
      </c>
      <c r="C544" s="25">
        <v>9</v>
      </c>
      <c r="D544" s="25" t="str">
        <f t="shared" si="58"/>
        <v>SÍ</v>
      </c>
      <c r="E544" s="25" t="s">
        <v>258</v>
      </c>
      <c r="G544" s="3" t="s">
        <v>195</v>
      </c>
      <c r="H544" s="3" t="s">
        <v>195</v>
      </c>
      <c r="I544" s="22" t="s">
        <v>80</v>
      </c>
    </row>
    <row r="545" spans="1:9" x14ac:dyDescent="0.2">
      <c r="A545" s="24">
        <f t="shared" si="57"/>
        <v>412030110</v>
      </c>
      <c r="B545" s="32" t="str">
        <f t="shared" si="54"/>
        <v>TORO (5 A 15 MESES)</v>
      </c>
      <c r="C545" s="25">
        <v>9</v>
      </c>
      <c r="D545" s="25" t="str">
        <f t="shared" si="58"/>
        <v>SÍ</v>
      </c>
      <c r="E545" s="25" t="s">
        <v>258</v>
      </c>
      <c r="G545" s="3" t="s">
        <v>195</v>
      </c>
      <c r="H545" s="3" t="s">
        <v>195</v>
      </c>
      <c r="I545" s="22" t="s">
        <v>80</v>
      </c>
    </row>
    <row r="546" spans="1:9" x14ac:dyDescent="0.2">
      <c r="A546" s="24">
        <f t="shared" si="57"/>
        <v>412030111</v>
      </c>
      <c r="B546" s="32" t="str">
        <f t="shared" si="54"/>
        <v>TORO (16 A 27 MESES)</v>
      </c>
      <c r="C546" s="25">
        <v>9</v>
      </c>
      <c r="D546" s="25" t="str">
        <f t="shared" si="58"/>
        <v>SÍ</v>
      </c>
      <c r="E546" s="25" t="s">
        <v>258</v>
      </c>
      <c r="G546" s="3" t="s">
        <v>195</v>
      </c>
      <c r="H546" s="3" t="s">
        <v>195</v>
      </c>
      <c r="I546" s="22" t="s">
        <v>80</v>
      </c>
    </row>
    <row r="547" spans="1:9" x14ac:dyDescent="0.2">
      <c r="A547" s="24">
        <f t="shared" si="57"/>
        <v>412030112</v>
      </c>
      <c r="B547" s="32" t="str">
        <f t="shared" si="54"/>
        <v>TORO (+ DE 27 MESES)</v>
      </c>
      <c r="C547" s="25">
        <v>9</v>
      </c>
      <c r="D547" s="25" t="str">
        <f t="shared" si="58"/>
        <v>SÍ</v>
      </c>
      <c r="E547" s="25" t="s">
        <v>258</v>
      </c>
      <c r="G547" s="3" t="s">
        <v>195</v>
      </c>
      <c r="H547" s="3" t="s">
        <v>195</v>
      </c>
      <c r="I547" s="22" t="s">
        <v>80</v>
      </c>
    </row>
    <row r="548" spans="1:9" x14ac:dyDescent="0.2">
      <c r="A548" s="1">
        <f>A535+1</f>
        <v>4120302</v>
      </c>
      <c r="B548" s="17" t="str">
        <f t="shared" si="54"/>
        <v>GANANCIA POR TENENCIA HACIENDA PEDIGREE</v>
      </c>
      <c r="C548" s="3">
        <v>7</v>
      </c>
      <c r="D548" s="3" t="str">
        <f t="shared" si="58"/>
        <v>NO</v>
      </c>
      <c r="E548" s="3" t="s">
        <v>258</v>
      </c>
      <c r="G548" s="3" t="s">
        <v>195</v>
      </c>
      <c r="H548" s="3" t="s">
        <v>195</v>
      </c>
      <c r="I548" s="3" t="s">
        <v>373</v>
      </c>
    </row>
    <row r="549" spans="1:9" x14ac:dyDescent="0.2">
      <c r="A549" s="24">
        <f>A548*100+1</f>
        <v>412030201</v>
      </c>
      <c r="B549" s="32" t="str">
        <f t="shared" si="54"/>
        <v>VAQUILLONA PREÑADA</v>
      </c>
      <c r="C549" s="25">
        <v>9</v>
      </c>
      <c r="D549" s="25" t="str">
        <f t="shared" si="58"/>
        <v>SÍ</v>
      </c>
      <c r="E549" s="25" t="s">
        <v>258</v>
      </c>
      <c r="G549" s="3" t="s">
        <v>195</v>
      </c>
      <c r="H549" s="3" t="s">
        <v>195</v>
      </c>
      <c r="I549" s="22" t="s">
        <v>80</v>
      </c>
    </row>
    <row r="550" spans="1:9" x14ac:dyDescent="0.2">
      <c r="A550" s="24">
        <f t="shared" ref="A550:A554" si="59">A549+1</f>
        <v>412030202</v>
      </c>
      <c r="B550" s="32" t="str">
        <f t="shared" si="54"/>
        <v>VACA PREÑADA</v>
      </c>
      <c r="C550" s="25">
        <v>9</v>
      </c>
      <c r="D550" s="25" t="str">
        <f t="shared" si="58"/>
        <v>SÍ</v>
      </c>
      <c r="E550" s="25" t="s">
        <v>258</v>
      </c>
      <c r="G550" s="3" t="s">
        <v>195</v>
      </c>
      <c r="H550" s="3" t="s">
        <v>195</v>
      </c>
      <c r="I550" s="22" t="s">
        <v>80</v>
      </c>
    </row>
    <row r="551" spans="1:9" x14ac:dyDescent="0.2">
      <c r="A551" s="24">
        <f t="shared" si="59"/>
        <v>412030203</v>
      </c>
      <c r="B551" s="32" t="str">
        <f t="shared" si="54"/>
        <v>VACA CUT</v>
      </c>
      <c r="C551" s="25">
        <v>9</v>
      </c>
      <c r="D551" s="25" t="str">
        <f t="shared" si="58"/>
        <v>SÍ</v>
      </c>
      <c r="E551" s="25" t="s">
        <v>258</v>
      </c>
      <c r="G551" s="3" t="s">
        <v>195</v>
      </c>
      <c r="H551" s="3" t="s">
        <v>195</v>
      </c>
      <c r="I551" s="22" t="s">
        <v>80</v>
      </c>
    </row>
    <row r="552" spans="1:9" x14ac:dyDescent="0.2">
      <c r="A552" s="24">
        <f t="shared" si="59"/>
        <v>412030204</v>
      </c>
      <c r="B552" s="32" t="str">
        <f t="shared" si="54"/>
        <v>TORO (5 A 15 MESES)</v>
      </c>
      <c r="C552" s="25">
        <v>9</v>
      </c>
      <c r="D552" s="25" t="str">
        <f t="shared" si="58"/>
        <v>SÍ</v>
      </c>
      <c r="E552" s="25" t="s">
        <v>258</v>
      </c>
      <c r="G552" s="3" t="s">
        <v>195</v>
      </c>
      <c r="H552" s="3" t="s">
        <v>195</v>
      </c>
      <c r="I552" s="22" t="s">
        <v>80</v>
      </c>
    </row>
    <row r="553" spans="1:9" x14ac:dyDescent="0.2">
      <c r="A553" s="24">
        <f t="shared" si="59"/>
        <v>412030205</v>
      </c>
      <c r="B553" s="32" t="str">
        <f t="shared" si="54"/>
        <v>TORO (16 A 27 MESES)</v>
      </c>
      <c r="C553" s="25">
        <v>9</v>
      </c>
      <c r="D553" s="25" t="str">
        <f t="shared" si="58"/>
        <v>SÍ</v>
      </c>
      <c r="E553" s="25" t="s">
        <v>258</v>
      </c>
      <c r="G553" s="3" t="s">
        <v>195</v>
      </c>
      <c r="H553" s="3" t="s">
        <v>195</v>
      </c>
      <c r="I553" s="22" t="s">
        <v>80</v>
      </c>
    </row>
    <row r="554" spans="1:9" x14ac:dyDescent="0.2">
      <c r="A554" s="24">
        <f t="shared" si="59"/>
        <v>412030206</v>
      </c>
      <c r="B554" s="32" t="str">
        <f t="shared" si="54"/>
        <v>TORO (+ DE 27 MESES)</v>
      </c>
      <c r="C554" s="25">
        <v>9</v>
      </c>
      <c r="D554" s="25" t="str">
        <f t="shared" si="58"/>
        <v>SÍ</v>
      </c>
      <c r="E554" s="25" t="s">
        <v>258</v>
      </c>
      <c r="G554" s="3" t="s">
        <v>195</v>
      </c>
      <c r="H554" s="3" t="s">
        <v>195</v>
      </c>
      <c r="I554" s="22" t="s">
        <v>80</v>
      </c>
    </row>
    <row r="555" spans="1:9" x14ac:dyDescent="0.2">
      <c r="A555" s="11">
        <v>414</v>
      </c>
      <c r="B555" s="12" t="s">
        <v>112</v>
      </c>
      <c r="C555" s="13">
        <v>3</v>
      </c>
      <c r="D555" s="13" t="str">
        <f t="shared" si="58"/>
        <v>NO</v>
      </c>
      <c r="E555" s="13" t="s">
        <v>258</v>
      </c>
      <c r="G555" s="3" t="s">
        <v>165</v>
      </c>
      <c r="H555" s="3" t="s">
        <v>165</v>
      </c>
      <c r="I555" s="3" t="s">
        <v>373</v>
      </c>
    </row>
    <row r="556" spans="1:9" x14ac:dyDescent="0.2">
      <c r="A556" s="14">
        <f>A555*100+1</f>
        <v>41401</v>
      </c>
      <c r="B556" s="15" t="s">
        <v>106</v>
      </c>
      <c r="C556" s="16">
        <v>5</v>
      </c>
      <c r="D556" s="16" t="str">
        <f t="shared" si="58"/>
        <v>NO</v>
      </c>
      <c r="E556" s="16" t="s">
        <v>258</v>
      </c>
      <c r="G556" s="3" t="s">
        <v>165</v>
      </c>
      <c r="H556" s="3" t="s">
        <v>165</v>
      </c>
      <c r="I556" s="3" t="s">
        <v>373</v>
      </c>
    </row>
    <row r="557" spans="1:9" x14ac:dyDescent="0.2">
      <c r="A557" s="1">
        <f>A556*100+1</f>
        <v>4140101</v>
      </c>
      <c r="B557" s="17" t="s">
        <v>106</v>
      </c>
      <c r="C557" s="3">
        <v>7</v>
      </c>
      <c r="D557" s="3" t="str">
        <f t="shared" si="58"/>
        <v>NO</v>
      </c>
      <c r="E557" s="3" t="s">
        <v>258</v>
      </c>
      <c r="G557" s="3" t="s">
        <v>165</v>
      </c>
      <c r="H557" s="3" t="s">
        <v>165</v>
      </c>
      <c r="I557" s="3" t="s">
        <v>373</v>
      </c>
    </row>
    <row r="558" spans="1:9" x14ac:dyDescent="0.2">
      <c r="A558" s="24">
        <f>A557*100+1</f>
        <v>414010101</v>
      </c>
      <c r="B558" s="32" t="s">
        <v>108</v>
      </c>
      <c r="C558" s="25">
        <v>9</v>
      </c>
      <c r="D558" s="25" t="str">
        <f t="shared" si="58"/>
        <v>SÍ</v>
      </c>
      <c r="E558" s="25" t="s">
        <v>258</v>
      </c>
      <c r="G558" s="3" t="s">
        <v>165</v>
      </c>
      <c r="H558" s="3" t="s">
        <v>165</v>
      </c>
      <c r="I558" s="22" t="s">
        <v>80</v>
      </c>
    </row>
    <row r="559" spans="1:9" x14ac:dyDescent="0.2">
      <c r="A559" s="24">
        <f>A558+1</f>
        <v>414010102</v>
      </c>
      <c r="B559" s="32" t="s">
        <v>109</v>
      </c>
      <c r="C559" s="25">
        <v>9</v>
      </c>
      <c r="D559" s="25" t="str">
        <f t="shared" si="58"/>
        <v>SÍ</v>
      </c>
      <c r="E559" s="25" t="s">
        <v>258</v>
      </c>
      <c r="G559" s="3" t="s">
        <v>165</v>
      </c>
      <c r="H559" s="3" t="s">
        <v>165</v>
      </c>
      <c r="I559" s="22" t="s">
        <v>80</v>
      </c>
    </row>
    <row r="560" spans="1:9" x14ac:dyDescent="0.2">
      <c r="A560" s="24">
        <f>A559+1</f>
        <v>414010103</v>
      </c>
      <c r="B560" s="32" t="s">
        <v>110</v>
      </c>
      <c r="C560" s="25">
        <v>9</v>
      </c>
      <c r="D560" s="25" t="str">
        <f t="shared" si="58"/>
        <v>SÍ</v>
      </c>
      <c r="E560" s="25" t="s">
        <v>258</v>
      </c>
      <c r="G560" s="3" t="s">
        <v>165</v>
      </c>
      <c r="H560" s="3" t="s">
        <v>165</v>
      </c>
      <c r="I560" s="22" t="s">
        <v>80</v>
      </c>
    </row>
    <row r="561" spans="1:9" x14ac:dyDescent="0.2">
      <c r="A561" s="14">
        <f>A556+1</f>
        <v>41402</v>
      </c>
      <c r="B561" s="15" t="s">
        <v>105</v>
      </c>
      <c r="C561" s="16">
        <v>5</v>
      </c>
      <c r="D561" s="16" t="str">
        <f t="shared" si="58"/>
        <v>NO</v>
      </c>
      <c r="E561" s="16" t="s">
        <v>258</v>
      </c>
      <c r="G561" s="3" t="s">
        <v>165</v>
      </c>
      <c r="H561" s="3" t="s">
        <v>165</v>
      </c>
      <c r="I561" s="3" t="s">
        <v>373</v>
      </c>
    </row>
    <row r="562" spans="1:9" x14ac:dyDescent="0.2">
      <c r="A562" s="1">
        <f>A561*100+1</f>
        <v>4140201</v>
      </c>
      <c r="B562" s="17" t="s">
        <v>187</v>
      </c>
      <c r="C562" s="3">
        <v>7</v>
      </c>
      <c r="D562" s="3" t="str">
        <f t="shared" si="58"/>
        <v>NO</v>
      </c>
      <c r="E562" s="3" t="s">
        <v>258</v>
      </c>
      <c r="G562" s="3" t="s">
        <v>165</v>
      </c>
      <c r="H562" s="3" t="s">
        <v>165</v>
      </c>
      <c r="I562" s="3" t="s">
        <v>373</v>
      </c>
    </row>
    <row r="563" spans="1:9" x14ac:dyDescent="0.2">
      <c r="A563" s="24">
        <f>A562*100+1</f>
        <v>414020101</v>
      </c>
      <c r="B563" s="32" t="s">
        <v>58</v>
      </c>
      <c r="C563" s="25">
        <v>9</v>
      </c>
      <c r="D563" s="25" t="str">
        <f t="shared" si="58"/>
        <v>SÍ</v>
      </c>
      <c r="E563" s="25" t="s">
        <v>258</v>
      </c>
      <c r="G563" s="3" t="s">
        <v>165</v>
      </c>
      <c r="H563" s="3" t="s">
        <v>165</v>
      </c>
      <c r="I563" s="22" t="s">
        <v>80</v>
      </c>
    </row>
    <row r="564" spans="1:9" x14ac:dyDescent="0.2">
      <c r="A564" s="24">
        <f t="shared" ref="A564:A568" si="60">A563+1</f>
        <v>414020102</v>
      </c>
      <c r="B564" s="32" t="s">
        <v>59</v>
      </c>
      <c r="C564" s="25">
        <v>9</v>
      </c>
      <c r="D564" s="25" t="str">
        <f t="shared" si="58"/>
        <v>SÍ</v>
      </c>
      <c r="E564" s="25" t="s">
        <v>258</v>
      </c>
      <c r="G564" s="3" t="s">
        <v>165</v>
      </c>
      <c r="H564" s="3" t="s">
        <v>165</v>
      </c>
      <c r="I564" s="22" t="s">
        <v>80</v>
      </c>
    </row>
    <row r="565" spans="1:9" x14ac:dyDescent="0.2">
      <c r="A565" s="24">
        <f t="shared" si="60"/>
        <v>414020103</v>
      </c>
      <c r="B565" s="32" t="s">
        <v>60</v>
      </c>
      <c r="C565" s="25">
        <v>9</v>
      </c>
      <c r="D565" s="25" t="str">
        <f t="shared" si="58"/>
        <v>SÍ</v>
      </c>
      <c r="E565" s="25" t="s">
        <v>258</v>
      </c>
      <c r="G565" s="3" t="s">
        <v>165</v>
      </c>
      <c r="H565" s="3" t="s">
        <v>165</v>
      </c>
      <c r="I565" s="22" t="s">
        <v>80</v>
      </c>
    </row>
    <row r="566" spans="1:9" x14ac:dyDescent="0.2">
      <c r="A566" s="24">
        <f t="shared" si="60"/>
        <v>414020104</v>
      </c>
      <c r="B566" s="32" t="s">
        <v>67</v>
      </c>
      <c r="C566" s="25">
        <v>9</v>
      </c>
      <c r="D566" s="25" t="str">
        <f t="shared" si="58"/>
        <v>SÍ</v>
      </c>
      <c r="E566" s="25" t="s">
        <v>258</v>
      </c>
      <c r="G566" s="3" t="s">
        <v>165</v>
      </c>
      <c r="H566" s="3" t="s">
        <v>165</v>
      </c>
      <c r="I566" s="22" t="s">
        <v>80</v>
      </c>
    </row>
    <row r="567" spans="1:9" x14ac:dyDescent="0.2">
      <c r="A567" s="24">
        <f t="shared" si="60"/>
        <v>414020105</v>
      </c>
      <c r="B567" s="32" t="s">
        <v>68</v>
      </c>
      <c r="C567" s="25">
        <v>9</v>
      </c>
      <c r="D567" s="25" t="str">
        <f t="shared" si="58"/>
        <v>SÍ</v>
      </c>
      <c r="E567" s="25" t="s">
        <v>258</v>
      </c>
      <c r="G567" s="3" t="s">
        <v>165</v>
      </c>
      <c r="H567" s="3" t="s">
        <v>165</v>
      </c>
      <c r="I567" s="22" t="s">
        <v>80</v>
      </c>
    </row>
    <row r="568" spans="1:9" x14ac:dyDescent="0.2">
      <c r="A568" s="24">
        <f t="shared" si="60"/>
        <v>414020106</v>
      </c>
      <c r="B568" s="32" t="s">
        <v>69</v>
      </c>
      <c r="C568" s="25">
        <v>9</v>
      </c>
      <c r="D568" s="25" t="str">
        <f t="shared" si="58"/>
        <v>SÍ</v>
      </c>
      <c r="E568" s="25" t="s">
        <v>258</v>
      </c>
      <c r="G568" s="3" t="s">
        <v>165</v>
      </c>
      <c r="H568" s="3" t="s">
        <v>165</v>
      </c>
      <c r="I568" s="22" t="s">
        <v>80</v>
      </c>
    </row>
    <row r="569" spans="1:9" x14ac:dyDescent="0.2">
      <c r="A569" s="1">
        <f>A562+1</f>
        <v>4140202</v>
      </c>
      <c r="B569" s="17" t="str">
        <f>B527</f>
        <v>INGRESO POR VENTAS HACIENDA PEDIGREE</v>
      </c>
      <c r="C569" s="3">
        <v>7</v>
      </c>
      <c r="D569" s="3" t="str">
        <f t="shared" si="58"/>
        <v>NO</v>
      </c>
      <c r="E569" s="3" t="s">
        <v>258</v>
      </c>
      <c r="G569" s="3" t="s">
        <v>165</v>
      </c>
      <c r="H569" s="3" t="s">
        <v>165</v>
      </c>
      <c r="I569" s="3" t="s">
        <v>373</v>
      </c>
    </row>
    <row r="570" spans="1:9" x14ac:dyDescent="0.2">
      <c r="A570" s="24">
        <f>A569*100+1</f>
        <v>414020201</v>
      </c>
      <c r="B570" s="32" t="str">
        <f>B566</f>
        <v>CACHORRA PREÑADA</v>
      </c>
      <c r="C570" s="25">
        <v>9</v>
      </c>
      <c r="D570" s="25" t="str">
        <f t="shared" si="58"/>
        <v>SÍ</v>
      </c>
      <c r="E570" s="25" t="s">
        <v>258</v>
      </c>
      <c r="G570" s="3" t="s">
        <v>165</v>
      </c>
      <c r="H570" s="3" t="s">
        <v>165</v>
      </c>
      <c r="I570" s="22" t="s">
        <v>80</v>
      </c>
    </row>
    <row r="571" spans="1:9" x14ac:dyDescent="0.2">
      <c r="A571" s="24">
        <f t="shared" ref="A571:A572" si="61">A570+1</f>
        <v>414020202</v>
      </c>
      <c r="B571" s="32" t="str">
        <f t="shared" ref="B571:B572" si="62">B567</f>
        <v>CERDAS PREÑADAS</v>
      </c>
      <c r="C571" s="25">
        <v>9</v>
      </c>
      <c r="D571" s="25" t="str">
        <f t="shared" si="58"/>
        <v>SÍ</v>
      </c>
      <c r="E571" s="25" t="s">
        <v>258</v>
      </c>
      <c r="G571" s="3" t="s">
        <v>165</v>
      </c>
      <c r="H571" s="3" t="s">
        <v>165</v>
      </c>
      <c r="I571" s="22" t="s">
        <v>80</v>
      </c>
    </row>
    <row r="572" spans="1:9" x14ac:dyDescent="0.2">
      <c r="A572" s="24">
        <f t="shared" si="61"/>
        <v>414020203</v>
      </c>
      <c r="B572" s="32" t="str">
        <f t="shared" si="62"/>
        <v>PADRILLOS</v>
      </c>
      <c r="C572" s="25">
        <v>9</v>
      </c>
      <c r="D572" s="25" t="str">
        <f t="shared" si="58"/>
        <v>SÍ</v>
      </c>
      <c r="E572" s="25" t="s">
        <v>258</v>
      </c>
      <c r="G572" s="3" t="s">
        <v>165</v>
      </c>
      <c r="H572" s="3" t="s">
        <v>165</v>
      </c>
      <c r="I572" s="22" t="s">
        <v>80</v>
      </c>
    </row>
    <row r="573" spans="1:9" x14ac:dyDescent="0.2">
      <c r="A573" s="14">
        <v>41203</v>
      </c>
      <c r="B573" s="15" t="str">
        <f>B534</f>
        <v>GANANCIA POR TENENCIA</v>
      </c>
      <c r="C573" s="16">
        <v>5</v>
      </c>
      <c r="D573" s="16" t="str">
        <f t="shared" si="58"/>
        <v>NO</v>
      </c>
      <c r="E573" s="16" t="s">
        <v>258</v>
      </c>
      <c r="G573" s="3" t="s">
        <v>165</v>
      </c>
      <c r="H573" s="3" t="s">
        <v>165</v>
      </c>
      <c r="I573" s="3" t="s">
        <v>373</v>
      </c>
    </row>
    <row r="574" spans="1:9" x14ac:dyDescent="0.2">
      <c r="A574" s="1">
        <f>A573*100+1</f>
        <v>4120301</v>
      </c>
      <c r="B574" s="17" t="str">
        <f>B535</f>
        <v>GANANCIA POR TENENCIA HACIENDA GENERAL</v>
      </c>
      <c r="C574" s="3">
        <v>7</v>
      </c>
      <c r="D574" s="3" t="str">
        <f t="shared" si="58"/>
        <v>NO</v>
      </c>
      <c r="E574" s="3" t="s">
        <v>258</v>
      </c>
      <c r="G574" s="3" t="s">
        <v>165</v>
      </c>
      <c r="H574" s="3" t="s">
        <v>165</v>
      </c>
      <c r="I574" s="3" t="s">
        <v>373</v>
      </c>
    </row>
    <row r="575" spans="1:9" x14ac:dyDescent="0.2">
      <c r="A575" s="24">
        <f>A574*100+1</f>
        <v>412030101</v>
      </c>
      <c r="B575" s="32" t="str">
        <f>B563</f>
        <v>LECHON (FASE 1 y FASE 2)</v>
      </c>
      <c r="C575" s="25">
        <v>9</v>
      </c>
      <c r="D575" s="25" t="str">
        <f t="shared" si="58"/>
        <v>SÍ</v>
      </c>
      <c r="E575" s="25" t="s">
        <v>258</v>
      </c>
      <c r="G575" s="3" t="s">
        <v>165</v>
      </c>
      <c r="H575" s="3" t="s">
        <v>165</v>
      </c>
      <c r="I575" s="22" t="s">
        <v>80</v>
      </c>
    </row>
    <row r="576" spans="1:9" x14ac:dyDescent="0.2">
      <c r="A576" s="24">
        <f>A575+1</f>
        <v>412030102</v>
      </c>
      <c r="B576" s="32" t="str">
        <f t="shared" ref="B576:B580" si="63">B564</f>
        <v>CACHORRO (RECRIA 1 y 2)</v>
      </c>
      <c r="C576" s="25">
        <v>9</v>
      </c>
      <c r="D576" s="25" t="str">
        <f t="shared" si="58"/>
        <v>SÍ</v>
      </c>
      <c r="E576" s="25" t="s">
        <v>258</v>
      </c>
      <c r="G576" s="3" t="s">
        <v>165</v>
      </c>
      <c r="H576" s="3" t="s">
        <v>165</v>
      </c>
      <c r="I576" s="22" t="s">
        <v>80</v>
      </c>
    </row>
    <row r="577" spans="1:9" x14ac:dyDescent="0.2">
      <c r="A577" s="24">
        <f>A576+1</f>
        <v>412030103</v>
      </c>
      <c r="B577" s="32" t="str">
        <f t="shared" si="63"/>
        <v>CAPON (TERMINACIÓN 1 Y 2)</v>
      </c>
      <c r="C577" s="25">
        <v>9</v>
      </c>
      <c r="D577" s="25" t="str">
        <f t="shared" si="58"/>
        <v>SÍ</v>
      </c>
      <c r="E577" s="25" t="s">
        <v>258</v>
      </c>
      <c r="G577" s="3" t="s">
        <v>165</v>
      </c>
      <c r="H577" s="3" t="s">
        <v>165</v>
      </c>
      <c r="I577" s="22" t="s">
        <v>80</v>
      </c>
    </row>
    <row r="578" spans="1:9" x14ac:dyDescent="0.2">
      <c r="A578" s="24">
        <f t="shared" ref="A578:A580" si="64">A577+1</f>
        <v>412030104</v>
      </c>
      <c r="B578" s="32" t="str">
        <f t="shared" si="63"/>
        <v>CACHORRA PREÑADA</v>
      </c>
      <c r="C578" s="25">
        <v>9</v>
      </c>
      <c r="D578" s="25" t="str">
        <f t="shared" si="58"/>
        <v>SÍ</v>
      </c>
      <c r="E578" s="25" t="s">
        <v>258</v>
      </c>
      <c r="G578" s="3" t="s">
        <v>165</v>
      </c>
      <c r="H578" s="3" t="s">
        <v>165</v>
      </c>
      <c r="I578" s="22" t="s">
        <v>80</v>
      </c>
    </row>
    <row r="579" spans="1:9" x14ac:dyDescent="0.2">
      <c r="A579" s="24">
        <f t="shared" si="64"/>
        <v>412030105</v>
      </c>
      <c r="B579" s="32" t="str">
        <f t="shared" si="63"/>
        <v>CERDAS PREÑADAS</v>
      </c>
      <c r="C579" s="25">
        <v>9</v>
      </c>
      <c r="D579" s="25" t="str">
        <f t="shared" si="58"/>
        <v>SÍ</v>
      </c>
      <c r="E579" s="25" t="s">
        <v>258</v>
      </c>
      <c r="G579" s="3" t="s">
        <v>165</v>
      </c>
      <c r="H579" s="3" t="s">
        <v>165</v>
      </c>
      <c r="I579" s="22" t="s">
        <v>80</v>
      </c>
    </row>
    <row r="580" spans="1:9" x14ac:dyDescent="0.2">
      <c r="A580" s="24">
        <f t="shared" si="64"/>
        <v>412030106</v>
      </c>
      <c r="B580" s="32" t="str">
        <f t="shared" si="63"/>
        <v>PADRILLOS</v>
      </c>
      <c r="C580" s="25">
        <v>9</v>
      </c>
      <c r="D580" s="25" t="str">
        <f t="shared" si="58"/>
        <v>SÍ</v>
      </c>
      <c r="E580" s="25" t="s">
        <v>258</v>
      </c>
      <c r="G580" s="3" t="s">
        <v>165</v>
      </c>
      <c r="H580" s="3" t="s">
        <v>165</v>
      </c>
      <c r="I580" s="22" t="s">
        <v>80</v>
      </c>
    </row>
    <row r="581" spans="1:9" x14ac:dyDescent="0.2">
      <c r="A581" s="1">
        <f>A574+1</f>
        <v>4120302</v>
      </c>
      <c r="B581" s="17" t="str">
        <f>B548</f>
        <v>GANANCIA POR TENENCIA HACIENDA PEDIGREE</v>
      </c>
      <c r="C581" s="3">
        <v>7</v>
      </c>
      <c r="D581" s="3" t="str">
        <f t="shared" si="58"/>
        <v>NO</v>
      </c>
      <c r="E581" s="3" t="s">
        <v>258</v>
      </c>
      <c r="G581" s="3" t="s">
        <v>165</v>
      </c>
      <c r="H581" s="3" t="s">
        <v>165</v>
      </c>
      <c r="I581" s="3" t="s">
        <v>373</v>
      </c>
    </row>
    <row r="582" spans="1:9" x14ac:dyDescent="0.2">
      <c r="A582" s="24">
        <f>A581*100+1</f>
        <v>412030201</v>
      </c>
      <c r="B582" s="32" t="str">
        <f>B570</f>
        <v>CACHORRA PREÑADA</v>
      </c>
      <c r="C582" s="25">
        <v>9</v>
      </c>
      <c r="D582" s="25" t="str">
        <f t="shared" si="58"/>
        <v>SÍ</v>
      </c>
      <c r="E582" s="25" t="s">
        <v>258</v>
      </c>
      <c r="G582" s="3" t="s">
        <v>165</v>
      </c>
      <c r="H582" s="3" t="s">
        <v>165</v>
      </c>
      <c r="I582" s="22" t="s">
        <v>80</v>
      </c>
    </row>
    <row r="583" spans="1:9" x14ac:dyDescent="0.2">
      <c r="A583" s="24">
        <f t="shared" ref="A583:A584" si="65">A582+1</f>
        <v>412030202</v>
      </c>
      <c r="B583" s="32" t="str">
        <f t="shared" ref="B583:B584" si="66">B571</f>
        <v>CERDAS PREÑADAS</v>
      </c>
      <c r="C583" s="25">
        <v>9</v>
      </c>
      <c r="D583" s="25" t="str">
        <f t="shared" si="58"/>
        <v>SÍ</v>
      </c>
      <c r="E583" s="25" t="s">
        <v>258</v>
      </c>
      <c r="G583" s="3" t="s">
        <v>165</v>
      </c>
      <c r="H583" s="3" t="s">
        <v>165</v>
      </c>
      <c r="I583" s="22" t="s">
        <v>80</v>
      </c>
    </row>
    <row r="584" spans="1:9" x14ac:dyDescent="0.2">
      <c r="A584" s="24">
        <f t="shared" si="65"/>
        <v>412030203</v>
      </c>
      <c r="B584" s="32" t="str">
        <f t="shared" si="66"/>
        <v>PADRILLOS</v>
      </c>
      <c r="C584" s="25">
        <v>9</v>
      </c>
      <c r="D584" s="25" t="str">
        <f t="shared" si="58"/>
        <v>SÍ</v>
      </c>
      <c r="E584" s="25" t="s">
        <v>258</v>
      </c>
      <c r="G584" s="3" t="s">
        <v>165</v>
      </c>
      <c r="H584" s="3" t="s">
        <v>165</v>
      </c>
      <c r="I584" s="22" t="s">
        <v>80</v>
      </c>
    </row>
    <row r="585" spans="1:9" x14ac:dyDescent="0.2">
      <c r="A585" s="11">
        <f>A555+1</f>
        <v>415</v>
      </c>
      <c r="B585" s="12" t="s">
        <v>197</v>
      </c>
      <c r="C585" s="13">
        <v>3</v>
      </c>
      <c r="D585" s="13" t="str">
        <f t="shared" si="58"/>
        <v>NO</v>
      </c>
      <c r="E585" s="13" t="s">
        <v>258</v>
      </c>
      <c r="G585" s="3" t="s">
        <v>166</v>
      </c>
      <c r="H585" s="3" t="s">
        <v>166</v>
      </c>
      <c r="I585" s="3" t="s">
        <v>373</v>
      </c>
    </row>
    <row r="586" spans="1:9" x14ac:dyDescent="0.2">
      <c r="A586" s="14">
        <f>A585*100+1</f>
        <v>41501</v>
      </c>
      <c r="B586" s="15" t="s">
        <v>106</v>
      </c>
      <c r="C586" s="16">
        <v>5</v>
      </c>
      <c r="D586" s="16" t="str">
        <f t="shared" si="58"/>
        <v>NO</v>
      </c>
      <c r="E586" s="16" t="s">
        <v>258</v>
      </c>
      <c r="G586" s="3" t="s">
        <v>166</v>
      </c>
      <c r="H586" s="3" t="s">
        <v>166</v>
      </c>
      <c r="I586" s="3" t="s">
        <v>373</v>
      </c>
    </row>
    <row r="587" spans="1:9" x14ac:dyDescent="0.2">
      <c r="A587" s="1">
        <f>A586*100+1</f>
        <v>4150101</v>
      </c>
      <c r="B587" s="17" t="s">
        <v>106</v>
      </c>
      <c r="C587" s="3">
        <v>7</v>
      </c>
      <c r="D587" s="3" t="str">
        <f t="shared" si="58"/>
        <v>NO</v>
      </c>
      <c r="E587" s="3" t="s">
        <v>258</v>
      </c>
      <c r="G587" s="3" t="s">
        <v>166</v>
      </c>
      <c r="H587" s="3" t="s">
        <v>166</v>
      </c>
      <c r="I587" s="3" t="s">
        <v>373</v>
      </c>
    </row>
    <row r="588" spans="1:9" x14ac:dyDescent="0.2">
      <c r="A588" s="24">
        <f>A587*100+1</f>
        <v>415010101</v>
      </c>
      <c r="B588" s="32" t="s">
        <v>108</v>
      </c>
      <c r="C588" s="25">
        <v>9</v>
      </c>
      <c r="D588" s="25" t="str">
        <f t="shared" si="58"/>
        <v>SÍ</v>
      </c>
      <c r="E588" s="25" t="s">
        <v>258</v>
      </c>
      <c r="G588" s="3" t="s">
        <v>166</v>
      </c>
      <c r="H588" s="3" t="s">
        <v>166</v>
      </c>
      <c r="I588" s="22" t="s">
        <v>80</v>
      </c>
    </row>
    <row r="589" spans="1:9" x14ac:dyDescent="0.2">
      <c r="A589" s="24">
        <f>A588+1</f>
        <v>415010102</v>
      </c>
      <c r="B589" s="32" t="s">
        <v>109</v>
      </c>
      <c r="C589" s="25">
        <v>9</v>
      </c>
      <c r="D589" s="25" t="str">
        <f t="shared" si="58"/>
        <v>SÍ</v>
      </c>
      <c r="E589" s="25" t="s">
        <v>258</v>
      </c>
      <c r="G589" s="3" t="s">
        <v>166</v>
      </c>
      <c r="H589" s="3" t="s">
        <v>166</v>
      </c>
      <c r="I589" s="22" t="s">
        <v>80</v>
      </c>
    </row>
    <row r="590" spans="1:9" x14ac:dyDescent="0.2">
      <c r="A590" s="24">
        <f>A589+1</f>
        <v>415010103</v>
      </c>
      <c r="B590" s="32" t="s">
        <v>110</v>
      </c>
      <c r="C590" s="25">
        <v>9</v>
      </c>
      <c r="D590" s="25" t="str">
        <f t="shared" si="58"/>
        <v>SÍ</v>
      </c>
      <c r="E590" s="25" t="s">
        <v>258</v>
      </c>
      <c r="G590" s="3" t="s">
        <v>166</v>
      </c>
      <c r="H590" s="3" t="s">
        <v>166</v>
      </c>
      <c r="I590" s="22" t="s">
        <v>80</v>
      </c>
    </row>
    <row r="591" spans="1:9" x14ac:dyDescent="0.2">
      <c r="A591" s="14">
        <f>A586+1</f>
        <v>41502</v>
      </c>
      <c r="B591" s="15" t="s">
        <v>105</v>
      </c>
      <c r="C591" s="16">
        <v>5</v>
      </c>
      <c r="D591" s="16" t="str">
        <f t="shared" si="58"/>
        <v>NO</v>
      </c>
      <c r="E591" s="16" t="s">
        <v>258</v>
      </c>
      <c r="G591" s="3" t="s">
        <v>166</v>
      </c>
      <c r="H591" s="3" t="s">
        <v>166</v>
      </c>
      <c r="I591" s="3" t="s">
        <v>373</v>
      </c>
    </row>
    <row r="592" spans="1:9" x14ac:dyDescent="0.2">
      <c r="A592" s="1">
        <f>A591*100+1</f>
        <v>4150201</v>
      </c>
      <c r="B592" s="17" t="s">
        <v>187</v>
      </c>
      <c r="C592" s="3">
        <v>7</v>
      </c>
      <c r="D592" s="3" t="str">
        <f t="shared" si="58"/>
        <v>NO</v>
      </c>
      <c r="E592" s="20" t="s">
        <v>258</v>
      </c>
      <c r="G592" s="3" t="s">
        <v>166</v>
      </c>
      <c r="H592" s="3" t="s">
        <v>166</v>
      </c>
      <c r="I592" s="3" t="s">
        <v>373</v>
      </c>
    </row>
    <row r="593" spans="1:9" x14ac:dyDescent="0.2">
      <c r="A593" s="24">
        <f>A592*100+1</f>
        <v>415020101</v>
      </c>
      <c r="B593" s="32" t="s">
        <v>167</v>
      </c>
      <c r="C593" s="25">
        <v>9</v>
      </c>
      <c r="D593" s="25" t="str">
        <f t="shared" si="58"/>
        <v>SÍ</v>
      </c>
      <c r="E593" s="25" t="s">
        <v>258</v>
      </c>
      <c r="G593" s="3" t="s">
        <v>166</v>
      </c>
      <c r="H593" s="3" t="s">
        <v>166</v>
      </c>
      <c r="I593" s="22" t="s">
        <v>80</v>
      </c>
    </row>
    <row r="594" spans="1:9" x14ac:dyDescent="0.2">
      <c r="A594" s="24">
        <f t="shared" ref="A594:A596" si="67">A593+1</f>
        <v>415020102</v>
      </c>
      <c r="B594" s="32" t="s">
        <v>168</v>
      </c>
      <c r="C594" s="25">
        <v>9</v>
      </c>
      <c r="D594" s="25" t="str">
        <f t="shared" si="58"/>
        <v>SÍ</v>
      </c>
      <c r="E594" s="25" t="s">
        <v>258</v>
      </c>
      <c r="G594" s="3" t="s">
        <v>166</v>
      </c>
      <c r="H594" s="3" t="s">
        <v>166</v>
      </c>
      <c r="I594" s="22" t="s">
        <v>80</v>
      </c>
    </row>
    <row r="595" spans="1:9" x14ac:dyDescent="0.2">
      <c r="A595" s="24">
        <f t="shared" si="67"/>
        <v>415020103</v>
      </c>
      <c r="B595" s="32" t="s">
        <v>169</v>
      </c>
      <c r="C595" s="25">
        <v>9</v>
      </c>
      <c r="D595" s="25" t="str">
        <f t="shared" si="58"/>
        <v>SÍ</v>
      </c>
      <c r="E595" s="25" t="s">
        <v>258</v>
      </c>
      <c r="G595" s="3" t="s">
        <v>166</v>
      </c>
      <c r="H595" s="3" t="s">
        <v>166</v>
      </c>
      <c r="I595" s="22" t="s">
        <v>80</v>
      </c>
    </row>
    <row r="596" spans="1:9" x14ac:dyDescent="0.2">
      <c r="A596" s="24">
        <f t="shared" si="67"/>
        <v>415020104</v>
      </c>
      <c r="B596" s="32" t="s">
        <v>170</v>
      </c>
      <c r="C596" s="25">
        <v>9</v>
      </c>
      <c r="D596" s="25" t="str">
        <f t="shared" si="58"/>
        <v>SÍ</v>
      </c>
      <c r="E596" s="25" t="s">
        <v>258</v>
      </c>
      <c r="G596" s="3" t="s">
        <v>166</v>
      </c>
      <c r="H596" s="3" t="s">
        <v>166</v>
      </c>
      <c r="I596" s="22" t="s">
        <v>80</v>
      </c>
    </row>
    <row r="597" spans="1:9" x14ac:dyDescent="0.2">
      <c r="A597" s="1">
        <f>A592+1</f>
        <v>4150202</v>
      </c>
      <c r="B597" s="17" t="s">
        <v>333</v>
      </c>
      <c r="C597" s="3">
        <v>7</v>
      </c>
      <c r="D597" s="3" t="str">
        <f t="shared" si="58"/>
        <v>NO</v>
      </c>
      <c r="E597" s="20" t="s">
        <v>258</v>
      </c>
      <c r="G597" s="3" t="s">
        <v>166</v>
      </c>
      <c r="H597" s="3" t="s">
        <v>166</v>
      </c>
      <c r="I597" s="3" t="s">
        <v>373</v>
      </c>
    </row>
    <row r="598" spans="1:9" x14ac:dyDescent="0.2">
      <c r="A598" s="24">
        <f>A597*100+1</f>
        <v>415020201</v>
      </c>
      <c r="B598" s="32" t="str">
        <f>B595</f>
        <v>OVEJA PREÑADA</v>
      </c>
      <c r="C598" s="25">
        <v>9</v>
      </c>
      <c r="D598" s="25" t="str">
        <f t="shared" si="58"/>
        <v>SÍ</v>
      </c>
      <c r="E598" s="25" t="s">
        <v>258</v>
      </c>
      <c r="G598" s="3" t="s">
        <v>166</v>
      </c>
      <c r="H598" s="3" t="s">
        <v>166</v>
      </c>
      <c r="I598" s="22" t="s">
        <v>80</v>
      </c>
    </row>
    <row r="599" spans="1:9" x14ac:dyDescent="0.2">
      <c r="A599" s="24">
        <f t="shared" ref="A599" si="68">A598+1</f>
        <v>415020202</v>
      </c>
      <c r="B599" s="32" t="str">
        <f>B596</f>
        <v>BORREGA PREÑADA</v>
      </c>
      <c r="C599" s="25">
        <v>9</v>
      </c>
      <c r="D599" s="25" t="str">
        <f t="shared" si="58"/>
        <v>SÍ</v>
      </c>
      <c r="E599" s="25" t="s">
        <v>258</v>
      </c>
      <c r="G599" s="3" t="s">
        <v>166</v>
      </c>
      <c r="H599" s="3" t="s">
        <v>166</v>
      </c>
      <c r="I599" s="22" t="s">
        <v>80</v>
      </c>
    </row>
    <row r="600" spans="1:9" x14ac:dyDescent="0.2">
      <c r="A600" s="14">
        <f>A591+1</f>
        <v>41503</v>
      </c>
      <c r="B600" s="15" t="str">
        <f>B573</f>
        <v>GANANCIA POR TENENCIA</v>
      </c>
      <c r="C600" s="16">
        <v>5</v>
      </c>
      <c r="D600" s="16" t="str">
        <f t="shared" si="58"/>
        <v>NO</v>
      </c>
      <c r="E600" s="16" t="s">
        <v>258</v>
      </c>
      <c r="G600" s="3" t="s">
        <v>166</v>
      </c>
      <c r="H600" s="3" t="s">
        <v>166</v>
      </c>
      <c r="I600" s="3" t="s">
        <v>373</v>
      </c>
    </row>
    <row r="601" spans="1:9" x14ac:dyDescent="0.2">
      <c r="A601" s="1">
        <f>A600*100+1</f>
        <v>4150301</v>
      </c>
      <c r="B601" s="17" t="str">
        <f>B574</f>
        <v>GANANCIA POR TENENCIA HACIENDA GENERAL</v>
      </c>
      <c r="C601" s="3">
        <v>7</v>
      </c>
      <c r="D601" s="3" t="str">
        <f t="shared" si="58"/>
        <v>NO</v>
      </c>
      <c r="E601" s="20" t="s">
        <v>258</v>
      </c>
      <c r="G601" s="3" t="s">
        <v>166</v>
      </c>
      <c r="H601" s="3" t="s">
        <v>166</v>
      </c>
      <c r="I601" s="3" t="s">
        <v>373</v>
      </c>
    </row>
    <row r="602" spans="1:9" x14ac:dyDescent="0.2">
      <c r="A602" s="24">
        <f>A601*100+1</f>
        <v>415030101</v>
      </c>
      <c r="B602" s="32" t="str">
        <f>B593</f>
        <v>CORDEROS</v>
      </c>
      <c r="C602" s="25">
        <v>9</v>
      </c>
      <c r="D602" s="25" t="str">
        <f t="shared" si="58"/>
        <v>SÍ</v>
      </c>
      <c r="E602" s="25" t="s">
        <v>258</v>
      </c>
      <c r="G602" s="3" t="s">
        <v>166</v>
      </c>
      <c r="H602" s="3" t="s">
        <v>166</v>
      </c>
      <c r="I602" s="22" t="s">
        <v>80</v>
      </c>
    </row>
    <row r="603" spans="1:9" x14ac:dyDescent="0.2">
      <c r="A603" s="24">
        <f>A602+1</f>
        <v>415030102</v>
      </c>
      <c r="B603" s="32" t="str">
        <f t="shared" ref="B603:B605" si="69">B594</f>
        <v>BORREGOS</v>
      </c>
      <c r="C603" s="25">
        <v>9</v>
      </c>
      <c r="D603" s="25" t="str">
        <f t="shared" ref="D603:D666" si="70">IF(C603=9,"SÍ","NO")</f>
        <v>SÍ</v>
      </c>
      <c r="E603" s="25" t="s">
        <v>258</v>
      </c>
      <c r="G603" s="3" t="s">
        <v>166</v>
      </c>
      <c r="H603" s="3" t="s">
        <v>166</v>
      </c>
      <c r="I603" s="22" t="s">
        <v>80</v>
      </c>
    </row>
    <row r="604" spans="1:9" x14ac:dyDescent="0.2">
      <c r="A604" s="24">
        <f>A603+1</f>
        <v>415030103</v>
      </c>
      <c r="B604" s="32" t="str">
        <f t="shared" si="69"/>
        <v>OVEJA PREÑADA</v>
      </c>
      <c r="C604" s="25">
        <v>9</v>
      </c>
      <c r="D604" s="25" t="str">
        <f t="shared" si="70"/>
        <v>SÍ</v>
      </c>
      <c r="E604" s="25" t="s">
        <v>258</v>
      </c>
      <c r="G604" s="3" t="s">
        <v>166</v>
      </c>
      <c r="H604" s="3" t="s">
        <v>166</v>
      </c>
      <c r="I604" s="22" t="s">
        <v>80</v>
      </c>
    </row>
    <row r="605" spans="1:9" x14ac:dyDescent="0.2">
      <c r="A605" s="24">
        <f t="shared" ref="A605" si="71">A604+1</f>
        <v>415030104</v>
      </c>
      <c r="B605" s="32" t="str">
        <f t="shared" si="69"/>
        <v>BORREGA PREÑADA</v>
      </c>
      <c r="C605" s="25">
        <v>9</v>
      </c>
      <c r="D605" s="25" t="str">
        <f t="shared" si="70"/>
        <v>SÍ</v>
      </c>
      <c r="E605" s="25" t="s">
        <v>258</v>
      </c>
      <c r="G605" s="3" t="s">
        <v>166</v>
      </c>
      <c r="H605" s="3" t="s">
        <v>166</v>
      </c>
      <c r="I605" s="22" t="s">
        <v>80</v>
      </c>
    </row>
    <row r="606" spans="1:9" x14ac:dyDescent="0.2">
      <c r="A606" s="1">
        <f>A601+1</f>
        <v>4150302</v>
      </c>
      <c r="B606" s="17" t="str">
        <f>B581</f>
        <v>GANANCIA POR TENENCIA HACIENDA PEDIGREE</v>
      </c>
      <c r="C606" s="3">
        <v>7</v>
      </c>
      <c r="D606" s="3" t="str">
        <f t="shared" si="70"/>
        <v>NO</v>
      </c>
      <c r="E606" s="20" t="s">
        <v>258</v>
      </c>
      <c r="G606" s="3" t="s">
        <v>166</v>
      </c>
      <c r="H606" s="3" t="s">
        <v>166</v>
      </c>
      <c r="I606" s="3" t="s">
        <v>373</v>
      </c>
    </row>
    <row r="607" spans="1:9" x14ac:dyDescent="0.2">
      <c r="A607" s="24">
        <f>A606*100+1</f>
        <v>415030201</v>
      </c>
      <c r="B607" s="32" t="str">
        <f>B604</f>
        <v>OVEJA PREÑADA</v>
      </c>
      <c r="C607" s="25">
        <v>9</v>
      </c>
      <c r="D607" s="25" t="str">
        <f t="shared" si="70"/>
        <v>SÍ</v>
      </c>
      <c r="E607" s="25" t="s">
        <v>258</v>
      </c>
      <c r="G607" s="3" t="s">
        <v>166</v>
      </c>
      <c r="H607" s="3" t="s">
        <v>166</v>
      </c>
      <c r="I607" s="22" t="s">
        <v>80</v>
      </c>
    </row>
    <row r="608" spans="1:9" x14ac:dyDescent="0.2">
      <c r="A608" s="24">
        <f t="shared" ref="A608" si="72">A607+1</f>
        <v>415030202</v>
      </c>
      <c r="B608" s="32" t="str">
        <f>B605</f>
        <v>BORREGA PREÑADA</v>
      </c>
      <c r="C608" s="25">
        <v>9</v>
      </c>
      <c r="D608" s="25" t="str">
        <f t="shared" si="70"/>
        <v>SÍ</v>
      </c>
      <c r="E608" s="25" t="s">
        <v>258</v>
      </c>
      <c r="G608" s="3" t="s">
        <v>166</v>
      </c>
      <c r="H608" s="3" t="s">
        <v>166</v>
      </c>
      <c r="I608" s="22" t="s">
        <v>80</v>
      </c>
    </row>
    <row r="609" spans="1:9" x14ac:dyDescent="0.2">
      <c r="A609" s="11">
        <f>A585+1</f>
        <v>416</v>
      </c>
      <c r="B609" s="12" t="s">
        <v>340</v>
      </c>
      <c r="C609" s="13">
        <v>3</v>
      </c>
      <c r="D609" s="13" t="str">
        <f t="shared" si="70"/>
        <v>NO</v>
      </c>
      <c r="E609" s="13" t="s">
        <v>258</v>
      </c>
      <c r="G609" s="3" t="s">
        <v>74</v>
      </c>
      <c r="H609" s="3" t="s">
        <v>74</v>
      </c>
      <c r="I609" s="3" t="s">
        <v>373</v>
      </c>
    </row>
    <row r="610" spans="1:9" x14ac:dyDescent="0.2">
      <c r="A610" s="14">
        <f>A609*100+1</f>
        <v>41601</v>
      </c>
      <c r="B610" s="15" t="s">
        <v>386</v>
      </c>
      <c r="C610" s="16">
        <v>5</v>
      </c>
      <c r="D610" s="16" t="str">
        <f t="shared" si="70"/>
        <v>NO</v>
      </c>
      <c r="E610" s="16" t="s">
        <v>258</v>
      </c>
      <c r="G610" s="3" t="s">
        <v>74</v>
      </c>
      <c r="H610" s="3" t="s">
        <v>74</v>
      </c>
      <c r="I610" s="3" t="s">
        <v>373</v>
      </c>
    </row>
    <row r="611" spans="1:9" x14ac:dyDescent="0.2">
      <c r="A611" s="1">
        <f>A610*100+1</f>
        <v>4160101</v>
      </c>
      <c r="B611" s="17" t="s">
        <v>198</v>
      </c>
      <c r="C611" s="20">
        <v>7</v>
      </c>
      <c r="D611" s="20" t="str">
        <f t="shared" si="70"/>
        <v>NO</v>
      </c>
      <c r="E611" s="20" t="s">
        <v>258</v>
      </c>
      <c r="G611" s="3" t="s">
        <v>74</v>
      </c>
      <c r="H611" s="3" t="s">
        <v>74</v>
      </c>
      <c r="I611" s="3" t="s">
        <v>373</v>
      </c>
    </row>
    <row r="612" spans="1:9" x14ac:dyDescent="0.2">
      <c r="A612" s="24">
        <f>A611*100+1</f>
        <v>416010101</v>
      </c>
      <c r="B612" s="32" t="s">
        <v>199</v>
      </c>
      <c r="C612" s="25">
        <v>9</v>
      </c>
      <c r="D612" s="25" t="str">
        <f t="shared" si="70"/>
        <v>SÍ</v>
      </c>
      <c r="E612" s="25" t="s">
        <v>258</v>
      </c>
      <c r="G612" s="3" t="s">
        <v>74</v>
      </c>
      <c r="H612" s="3" t="s">
        <v>74</v>
      </c>
      <c r="I612" s="22" t="s">
        <v>80</v>
      </c>
    </row>
    <row r="613" spans="1:9" x14ac:dyDescent="0.2">
      <c r="A613" s="24">
        <f t="shared" ref="A613:A615" si="73">A612+1</f>
        <v>416010102</v>
      </c>
      <c r="B613" s="32" t="s">
        <v>390</v>
      </c>
      <c r="C613" s="25">
        <v>9</v>
      </c>
      <c r="D613" s="25" t="str">
        <f t="shared" si="70"/>
        <v>SÍ</v>
      </c>
      <c r="E613" s="25" t="s">
        <v>258</v>
      </c>
      <c r="G613" s="3" t="s">
        <v>74</v>
      </c>
      <c r="H613" s="3" t="s">
        <v>74</v>
      </c>
      <c r="I613" s="22" t="s">
        <v>80</v>
      </c>
    </row>
    <row r="614" spans="1:9" x14ac:dyDescent="0.2">
      <c r="A614" s="24">
        <f t="shared" si="73"/>
        <v>416010103</v>
      </c>
      <c r="B614" s="32" t="s">
        <v>200</v>
      </c>
      <c r="C614" s="25">
        <v>9</v>
      </c>
      <c r="D614" s="25" t="str">
        <f t="shared" si="70"/>
        <v>SÍ</v>
      </c>
      <c r="E614" s="25" t="s">
        <v>258</v>
      </c>
      <c r="G614" s="3" t="s">
        <v>74</v>
      </c>
      <c r="H614" s="3" t="s">
        <v>74</v>
      </c>
      <c r="I614" s="22" t="s">
        <v>80</v>
      </c>
    </row>
    <row r="615" spans="1:9" x14ac:dyDescent="0.2">
      <c r="A615" s="24">
        <f t="shared" si="73"/>
        <v>416010104</v>
      </c>
      <c r="B615" s="32" t="s">
        <v>161</v>
      </c>
      <c r="C615" s="25">
        <v>9</v>
      </c>
      <c r="D615" s="25" t="str">
        <f t="shared" si="70"/>
        <v>SÍ</v>
      </c>
      <c r="E615" s="25" t="s">
        <v>258</v>
      </c>
      <c r="G615" s="3" t="s">
        <v>74</v>
      </c>
      <c r="H615" s="3" t="s">
        <v>74</v>
      </c>
      <c r="I615" s="22" t="s">
        <v>80</v>
      </c>
    </row>
    <row r="616" spans="1:9" x14ac:dyDescent="0.2">
      <c r="A616" s="1">
        <f>A611+1</f>
        <v>4160102</v>
      </c>
      <c r="B616" s="17" t="s">
        <v>391</v>
      </c>
      <c r="C616" s="20">
        <v>7</v>
      </c>
      <c r="D616" s="20" t="str">
        <f t="shared" si="70"/>
        <v>NO</v>
      </c>
      <c r="E616" s="20" t="s">
        <v>258</v>
      </c>
      <c r="G616" s="3" t="s">
        <v>74</v>
      </c>
      <c r="H616" s="3" t="s">
        <v>74</v>
      </c>
      <c r="I616" s="3" t="s">
        <v>373</v>
      </c>
    </row>
    <row r="617" spans="1:9" x14ac:dyDescent="0.2">
      <c r="A617" s="24">
        <f>A616*100+1</f>
        <v>416010201</v>
      </c>
      <c r="B617" s="32" t="s">
        <v>199</v>
      </c>
      <c r="C617" s="25">
        <v>9</v>
      </c>
      <c r="D617" s="25" t="str">
        <f t="shared" si="70"/>
        <v>SÍ</v>
      </c>
      <c r="E617" s="25" t="s">
        <v>258</v>
      </c>
      <c r="G617" s="3" t="s">
        <v>74</v>
      </c>
      <c r="H617" s="3" t="s">
        <v>74</v>
      </c>
      <c r="I617" s="22" t="s">
        <v>80</v>
      </c>
    </row>
    <row r="618" spans="1:9" x14ac:dyDescent="0.2">
      <c r="A618" s="24">
        <f t="shared" ref="A618:A620" si="74">A617+1</f>
        <v>416010202</v>
      </c>
      <c r="B618" s="32" t="s">
        <v>390</v>
      </c>
      <c r="C618" s="25">
        <v>9</v>
      </c>
      <c r="D618" s="25" t="str">
        <f t="shared" si="70"/>
        <v>SÍ</v>
      </c>
      <c r="E618" s="25" t="s">
        <v>258</v>
      </c>
      <c r="G618" s="3" t="s">
        <v>74</v>
      </c>
      <c r="H618" s="3" t="s">
        <v>74</v>
      </c>
      <c r="I618" s="22" t="s">
        <v>80</v>
      </c>
    </row>
    <row r="619" spans="1:9" x14ac:dyDescent="0.2">
      <c r="A619" s="24">
        <f t="shared" si="74"/>
        <v>416010203</v>
      </c>
      <c r="B619" s="32" t="s">
        <v>200</v>
      </c>
      <c r="C619" s="25">
        <v>9</v>
      </c>
      <c r="D619" s="25" t="str">
        <f t="shared" si="70"/>
        <v>SÍ</v>
      </c>
      <c r="E619" s="25" t="s">
        <v>258</v>
      </c>
      <c r="G619" s="3" t="s">
        <v>74</v>
      </c>
      <c r="H619" s="3" t="s">
        <v>74</v>
      </c>
      <c r="I619" s="22" t="s">
        <v>80</v>
      </c>
    </row>
    <row r="620" spans="1:9" x14ac:dyDescent="0.2">
      <c r="A620" s="24">
        <f t="shared" si="74"/>
        <v>416010204</v>
      </c>
      <c r="B620" s="32" t="s">
        <v>161</v>
      </c>
      <c r="C620" s="25">
        <v>9</v>
      </c>
      <c r="D620" s="25" t="str">
        <f t="shared" si="70"/>
        <v>SÍ</v>
      </c>
      <c r="E620" s="25" t="s">
        <v>258</v>
      </c>
      <c r="G620" s="3" t="s">
        <v>74</v>
      </c>
      <c r="H620" s="3" t="s">
        <v>74</v>
      </c>
      <c r="I620" s="22" t="s">
        <v>80</v>
      </c>
    </row>
    <row r="621" spans="1:9" x14ac:dyDescent="0.2">
      <c r="A621" s="14">
        <f>A610+1</f>
        <v>41602</v>
      </c>
      <c r="B621" s="15" t="s">
        <v>281</v>
      </c>
      <c r="C621" s="16">
        <v>5</v>
      </c>
      <c r="D621" s="16" t="str">
        <f t="shared" si="70"/>
        <v>NO</v>
      </c>
      <c r="E621" s="16" t="s">
        <v>258</v>
      </c>
      <c r="G621" s="3" t="s">
        <v>74</v>
      </c>
      <c r="H621" s="3" t="s">
        <v>74</v>
      </c>
      <c r="I621" s="3" t="s">
        <v>373</v>
      </c>
    </row>
    <row r="622" spans="1:9" x14ac:dyDescent="0.2">
      <c r="A622" s="1">
        <f>A621*100+1</f>
        <v>4160201</v>
      </c>
      <c r="B622" s="17" t="s">
        <v>201</v>
      </c>
      <c r="C622" s="20">
        <v>7</v>
      </c>
      <c r="D622" s="20" t="str">
        <f t="shared" si="70"/>
        <v>NO</v>
      </c>
      <c r="E622" s="20" t="s">
        <v>258</v>
      </c>
      <c r="G622" s="3" t="s">
        <v>74</v>
      </c>
      <c r="H622" s="3" t="s">
        <v>74</v>
      </c>
      <c r="I622" s="3" t="s">
        <v>373</v>
      </c>
    </row>
    <row r="623" spans="1:9" x14ac:dyDescent="0.2">
      <c r="A623" s="24">
        <f>A622*100+1</f>
        <v>416020101</v>
      </c>
      <c r="B623" s="32" t="str">
        <f>B327</f>
        <v>MAQUINA 1 #1</v>
      </c>
      <c r="C623" s="25">
        <v>9</v>
      </c>
      <c r="D623" s="25" t="str">
        <f t="shared" si="70"/>
        <v>SÍ</v>
      </c>
      <c r="E623" s="25" t="s">
        <v>258</v>
      </c>
      <c r="G623" s="3" t="s">
        <v>74</v>
      </c>
      <c r="H623" s="3" t="s">
        <v>74</v>
      </c>
      <c r="I623" s="22" t="s">
        <v>80</v>
      </c>
    </row>
    <row r="624" spans="1:9" x14ac:dyDescent="0.2">
      <c r="A624" s="24">
        <f t="shared" ref="A624" si="75">A623+1</f>
        <v>416020102</v>
      </c>
      <c r="B624" s="32" t="str">
        <f>B328</f>
        <v>MAQUINA 2 #1</v>
      </c>
      <c r="C624" s="25">
        <v>9</v>
      </c>
      <c r="D624" s="25" t="str">
        <f t="shared" si="70"/>
        <v>SÍ</v>
      </c>
      <c r="E624" s="25" t="s">
        <v>258</v>
      </c>
      <c r="G624" s="3" t="s">
        <v>74</v>
      </c>
      <c r="H624" s="3" t="s">
        <v>74</v>
      </c>
      <c r="I624" s="22" t="s">
        <v>80</v>
      </c>
    </row>
    <row r="625" spans="1:9" x14ac:dyDescent="0.2">
      <c r="A625" s="11">
        <f>A609+1</f>
        <v>417</v>
      </c>
      <c r="B625" s="12" t="s">
        <v>392</v>
      </c>
      <c r="C625" s="13">
        <v>3</v>
      </c>
      <c r="D625" s="13" t="str">
        <f t="shared" si="70"/>
        <v>NO</v>
      </c>
      <c r="E625" s="13" t="s">
        <v>258</v>
      </c>
      <c r="G625" s="3" t="s">
        <v>393</v>
      </c>
      <c r="H625" s="3" t="s">
        <v>393</v>
      </c>
      <c r="I625" s="3" t="s">
        <v>373</v>
      </c>
    </row>
    <row r="626" spans="1:9" x14ac:dyDescent="0.2">
      <c r="A626" s="14">
        <f>A625*100+1</f>
        <v>41701</v>
      </c>
      <c r="B626" s="15" t="s">
        <v>386</v>
      </c>
      <c r="C626" s="16">
        <v>5</v>
      </c>
      <c r="D626" s="16" t="str">
        <f t="shared" si="70"/>
        <v>NO</v>
      </c>
      <c r="E626" s="16" t="s">
        <v>258</v>
      </c>
      <c r="G626" s="3" t="s">
        <v>393</v>
      </c>
      <c r="H626" s="3" t="s">
        <v>393</v>
      </c>
      <c r="I626" s="3" t="s">
        <v>373</v>
      </c>
    </row>
    <row r="627" spans="1:9" x14ac:dyDescent="0.2">
      <c r="A627" s="1">
        <f>A626*100+1</f>
        <v>4170101</v>
      </c>
      <c r="B627" s="17" t="s">
        <v>198</v>
      </c>
      <c r="C627" s="20">
        <v>7</v>
      </c>
      <c r="D627" s="20" t="str">
        <f t="shared" si="70"/>
        <v>NO</v>
      </c>
      <c r="E627" s="20" t="s">
        <v>258</v>
      </c>
      <c r="G627" s="3" t="s">
        <v>393</v>
      </c>
      <c r="H627" s="3" t="s">
        <v>393</v>
      </c>
      <c r="I627" s="3" t="s">
        <v>373</v>
      </c>
    </row>
    <row r="628" spans="1:9" x14ac:dyDescent="0.2">
      <c r="A628" s="24">
        <f>A627*100+1</f>
        <v>417010101</v>
      </c>
      <c r="B628" s="32" t="s">
        <v>120</v>
      </c>
      <c r="C628" s="25">
        <v>9</v>
      </c>
      <c r="D628" s="25" t="str">
        <f t="shared" si="70"/>
        <v>SÍ</v>
      </c>
      <c r="E628" s="25" t="s">
        <v>258</v>
      </c>
      <c r="G628" s="3" t="s">
        <v>393</v>
      </c>
      <c r="H628" s="3" t="s">
        <v>393</v>
      </c>
      <c r="I628" s="22" t="s">
        <v>80</v>
      </c>
    </row>
    <row r="629" spans="1:9" x14ac:dyDescent="0.2">
      <c r="A629" s="24">
        <f t="shared" ref="A629:A630" si="76">A628+1</f>
        <v>417010102</v>
      </c>
      <c r="B629" s="32" t="s">
        <v>121</v>
      </c>
      <c r="C629" s="25">
        <v>9</v>
      </c>
      <c r="D629" s="25" t="str">
        <f t="shared" si="70"/>
        <v>SÍ</v>
      </c>
      <c r="E629" s="25" t="s">
        <v>258</v>
      </c>
      <c r="G629" s="3" t="s">
        <v>393</v>
      </c>
      <c r="H629" s="3" t="s">
        <v>393</v>
      </c>
      <c r="I629" s="22" t="s">
        <v>80</v>
      </c>
    </row>
    <row r="630" spans="1:9" x14ac:dyDescent="0.2">
      <c r="A630" s="24">
        <f t="shared" si="76"/>
        <v>417010103</v>
      </c>
      <c r="B630" s="32" t="s">
        <v>161</v>
      </c>
      <c r="C630" s="25">
        <v>9</v>
      </c>
      <c r="D630" s="25" t="str">
        <f t="shared" si="70"/>
        <v>SÍ</v>
      </c>
      <c r="E630" s="25" t="s">
        <v>258</v>
      </c>
      <c r="G630" s="3" t="s">
        <v>393</v>
      </c>
      <c r="H630" s="3" t="s">
        <v>393</v>
      </c>
      <c r="I630" s="22" t="s">
        <v>80</v>
      </c>
    </row>
    <row r="631" spans="1:9" x14ac:dyDescent="0.2">
      <c r="A631" s="1">
        <f>A627+1</f>
        <v>4170102</v>
      </c>
      <c r="B631" s="17" t="s">
        <v>391</v>
      </c>
      <c r="C631" s="20">
        <v>7</v>
      </c>
      <c r="D631" s="20" t="str">
        <f t="shared" si="70"/>
        <v>NO</v>
      </c>
      <c r="E631" s="20" t="s">
        <v>258</v>
      </c>
      <c r="G631" s="3" t="s">
        <v>393</v>
      </c>
      <c r="H631" s="3" t="s">
        <v>393</v>
      </c>
      <c r="I631" s="3" t="s">
        <v>373</v>
      </c>
    </row>
    <row r="632" spans="1:9" x14ac:dyDescent="0.2">
      <c r="A632" s="24">
        <f>A631*100+1</f>
        <v>417010201</v>
      </c>
      <c r="B632" s="32" t="str">
        <f>B628</f>
        <v>SECADA</v>
      </c>
      <c r="C632" s="25">
        <v>9</v>
      </c>
      <c r="D632" s="25" t="str">
        <f t="shared" si="70"/>
        <v>SÍ</v>
      </c>
      <c r="E632" s="25" t="s">
        <v>258</v>
      </c>
      <c r="G632" s="3" t="s">
        <v>393</v>
      </c>
      <c r="H632" s="3" t="s">
        <v>393</v>
      </c>
      <c r="I632" s="22" t="s">
        <v>80</v>
      </c>
    </row>
    <row r="633" spans="1:9" x14ac:dyDescent="0.2">
      <c r="A633" s="24">
        <f t="shared" ref="A633:A634" si="77">A632+1</f>
        <v>417010202</v>
      </c>
      <c r="B633" s="32" t="str">
        <f t="shared" ref="B633:B634" si="78">B629</f>
        <v>PARITARIAS</v>
      </c>
      <c r="C633" s="25">
        <v>9</v>
      </c>
      <c r="D633" s="25" t="str">
        <f t="shared" si="70"/>
        <v>SÍ</v>
      </c>
      <c r="E633" s="25" t="s">
        <v>258</v>
      </c>
      <c r="G633" s="3" t="s">
        <v>393</v>
      </c>
      <c r="H633" s="3" t="s">
        <v>393</v>
      </c>
      <c r="I633" s="22" t="s">
        <v>80</v>
      </c>
    </row>
    <row r="634" spans="1:9" x14ac:dyDescent="0.2">
      <c r="A634" s="24">
        <f t="shared" si="77"/>
        <v>417010203</v>
      </c>
      <c r="B634" s="32" t="str">
        <f t="shared" si="78"/>
        <v>VARIOS</v>
      </c>
      <c r="C634" s="25">
        <v>9</v>
      </c>
      <c r="D634" s="25" t="str">
        <f t="shared" si="70"/>
        <v>SÍ</v>
      </c>
      <c r="E634" s="25" t="s">
        <v>258</v>
      </c>
      <c r="G634" s="3" t="s">
        <v>393</v>
      </c>
      <c r="H634" s="3" t="s">
        <v>393</v>
      </c>
      <c r="I634" s="22" t="s">
        <v>80</v>
      </c>
    </row>
    <row r="635" spans="1:9" x14ac:dyDescent="0.2">
      <c r="A635" s="14">
        <f>A626+1</f>
        <v>41702</v>
      </c>
      <c r="B635" s="15" t="s">
        <v>281</v>
      </c>
      <c r="C635" s="16">
        <v>5</v>
      </c>
      <c r="D635" s="16" t="str">
        <f t="shared" si="70"/>
        <v>NO</v>
      </c>
      <c r="E635" s="16" t="s">
        <v>258</v>
      </c>
      <c r="G635" s="3" t="s">
        <v>393</v>
      </c>
      <c r="H635" s="3" t="s">
        <v>393</v>
      </c>
      <c r="I635" s="3" t="s">
        <v>373</v>
      </c>
    </row>
    <row r="636" spans="1:9" x14ac:dyDescent="0.2">
      <c r="A636" s="1">
        <f>A635*100+1</f>
        <v>4170201</v>
      </c>
      <c r="B636" s="17" t="s">
        <v>201</v>
      </c>
      <c r="C636" s="20">
        <v>7</v>
      </c>
      <c r="D636" s="20" t="str">
        <f t="shared" si="70"/>
        <v>NO</v>
      </c>
      <c r="E636" s="20" t="s">
        <v>258</v>
      </c>
      <c r="G636" s="3" t="s">
        <v>393</v>
      </c>
      <c r="H636" s="3" t="s">
        <v>393</v>
      </c>
      <c r="I636" s="3" t="s">
        <v>373</v>
      </c>
    </row>
    <row r="637" spans="1:9" x14ac:dyDescent="0.2">
      <c r="A637" s="24">
        <f>A636*100+1</f>
        <v>417020101</v>
      </c>
      <c r="B637" s="32" t="str">
        <f>B348</f>
        <v>MEJORAS INMUEBLE 1 - PARTIDA #</v>
      </c>
      <c r="C637" s="25">
        <v>9</v>
      </c>
      <c r="D637" s="25" t="str">
        <f t="shared" si="70"/>
        <v>SÍ</v>
      </c>
      <c r="E637" s="25" t="s">
        <v>258</v>
      </c>
      <c r="G637" s="3" t="s">
        <v>74</v>
      </c>
      <c r="H637" s="3" t="s">
        <v>74</v>
      </c>
      <c r="I637" s="22" t="s">
        <v>80</v>
      </c>
    </row>
    <row r="638" spans="1:9" x14ac:dyDescent="0.2">
      <c r="A638" s="24">
        <f t="shared" ref="A638" si="79">A637+1</f>
        <v>417020102</v>
      </c>
      <c r="B638" s="32" t="str">
        <f>B349</f>
        <v>MENORAS INMUEBLE 2 - PARTIDA #</v>
      </c>
      <c r="C638" s="25">
        <v>9</v>
      </c>
      <c r="D638" s="25" t="str">
        <f t="shared" si="70"/>
        <v>SÍ</v>
      </c>
      <c r="E638" s="25" t="s">
        <v>258</v>
      </c>
      <c r="G638" s="3" t="s">
        <v>74</v>
      </c>
      <c r="H638" s="3" t="s">
        <v>74</v>
      </c>
      <c r="I638" s="22" t="s">
        <v>80</v>
      </c>
    </row>
    <row r="639" spans="1:9" x14ac:dyDescent="0.2">
      <c r="A639" s="11">
        <f>A625+1</f>
        <v>418</v>
      </c>
      <c r="B639" s="12" t="s">
        <v>144</v>
      </c>
      <c r="C639" s="13">
        <v>3</v>
      </c>
      <c r="D639" s="13" t="str">
        <f t="shared" si="70"/>
        <v>NO</v>
      </c>
      <c r="E639" s="13" t="s">
        <v>258</v>
      </c>
      <c r="G639" s="3" t="s">
        <v>203</v>
      </c>
      <c r="H639" s="3" t="s">
        <v>203</v>
      </c>
      <c r="I639" s="3" t="s">
        <v>373</v>
      </c>
    </row>
    <row r="640" spans="1:9" x14ac:dyDescent="0.2">
      <c r="A640" s="14">
        <f>A639*100+1</f>
        <v>41801</v>
      </c>
      <c r="B640" s="15" t="s">
        <v>386</v>
      </c>
      <c r="C640" s="16">
        <v>5</v>
      </c>
      <c r="D640" s="16" t="str">
        <f t="shared" si="70"/>
        <v>NO</v>
      </c>
      <c r="E640" s="16" t="s">
        <v>258</v>
      </c>
      <c r="G640" s="3" t="s">
        <v>203</v>
      </c>
      <c r="H640" s="3" t="s">
        <v>203</v>
      </c>
      <c r="I640" s="3" t="s">
        <v>373</v>
      </c>
    </row>
    <row r="641" spans="1:9" x14ac:dyDescent="0.2">
      <c r="A641" s="1">
        <f>A640*100+1</f>
        <v>4180101</v>
      </c>
      <c r="B641" s="17" t="s">
        <v>198</v>
      </c>
      <c r="C641" s="20">
        <v>7</v>
      </c>
      <c r="D641" s="20" t="str">
        <f t="shared" si="70"/>
        <v>NO</v>
      </c>
      <c r="E641" s="20" t="s">
        <v>258</v>
      </c>
      <c r="G641" s="3" t="s">
        <v>203</v>
      </c>
      <c r="H641" s="3" t="s">
        <v>203</v>
      </c>
      <c r="I641" s="3" t="s">
        <v>373</v>
      </c>
    </row>
    <row r="642" spans="1:9" x14ac:dyDescent="0.2">
      <c r="A642" s="24">
        <f>A641*100+1</f>
        <v>418010101</v>
      </c>
      <c r="B642" s="32" t="s">
        <v>117</v>
      </c>
      <c r="C642" s="25">
        <v>9</v>
      </c>
      <c r="D642" s="25" t="str">
        <f t="shared" si="70"/>
        <v>SÍ</v>
      </c>
      <c r="E642" s="25" t="s">
        <v>258</v>
      </c>
      <c r="G642" s="3" t="s">
        <v>203</v>
      </c>
      <c r="H642" s="3" t="s">
        <v>203</v>
      </c>
      <c r="I642" s="22" t="s">
        <v>80</v>
      </c>
    </row>
    <row r="643" spans="1:9" x14ac:dyDescent="0.2">
      <c r="A643" s="24">
        <f t="shared" ref="A643:A644" si="80">A642+1</f>
        <v>418010102</v>
      </c>
      <c r="B643" s="32" t="s">
        <v>118</v>
      </c>
      <c r="C643" s="25">
        <v>9</v>
      </c>
      <c r="D643" s="25" t="str">
        <f t="shared" si="70"/>
        <v>SÍ</v>
      </c>
      <c r="E643" s="25" t="s">
        <v>258</v>
      </c>
      <c r="G643" s="3" t="s">
        <v>203</v>
      </c>
      <c r="H643" s="3" t="s">
        <v>203</v>
      </c>
      <c r="I643" s="22" t="s">
        <v>80</v>
      </c>
    </row>
    <row r="644" spans="1:9" x14ac:dyDescent="0.2">
      <c r="A644" s="24">
        <f t="shared" si="80"/>
        <v>418010103</v>
      </c>
      <c r="B644" s="32" t="s">
        <v>161</v>
      </c>
      <c r="C644" s="25">
        <v>9</v>
      </c>
      <c r="D644" s="25" t="str">
        <f t="shared" si="70"/>
        <v>SÍ</v>
      </c>
      <c r="E644" s="25" t="s">
        <v>258</v>
      </c>
      <c r="G644" s="3" t="s">
        <v>203</v>
      </c>
      <c r="H644" s="3" t="s">
        <v>203</v>
      </c>
      <c r="I644" s="22" t="s">
        <v>80</v>
      </c>
    </row>
    <row r="645" spans="1:9" x14ac:dyDescent="0.2">
      <c r="A645" s="1">
        <f>A641+1</f>
        <v>4180102</v>
      </c>
      <c r="B645" s="17" t="s">
        <v>391</v>
      </c>
      <c r="C645" s="20">
        <v>7</v>
      </c>
      <c r="D645" s="20" t="str">
        <f t="shared" si="70"/>
        <v>NO</v>
      </c>
      <c r="E645" s="20" t="s">
        <v>258</v>
      </c>
      <c r="G645" s="3" t="s">
        <v>203</v>
      </c>
      <c r="H645" s="3" t="s">
        <v>203</v>
      </c>
      <c r="I645" s="3" t="s">
        <v>373</v>
      </c>
    </row>
    <row r="646" spans="1:9" x14ac:dyDescent="0.2">
      <c r="A646" s="24">
        <f>A645*100+1</f>
        <v>418010201</v>
      </c>
      <c r="B646" s="32" t="str">
        <f>B642</f>
        <v>FLETE CORTO - ACARREO</v>
      </c>
      <c r="C646" s="25">
        <v>9</v>
      </c>
      <c r="D646" s="25" t="str">
        <f t="shared" si="70"/>
        <v>SÍ</v>
      </c>
      <c r="E646" s="25" t="s">
        <v>258</v>
      </c>
      <c r="G646" s="3" t="s">
        <v>203</v>
      </c>
      <c r="H646" s="3" t="s">
        <v>203</v>
      </c>
      <c r="I646" s="22" t="s">
        <v>80</v>
      </c>
    </row>
    <row r="647" spans="1:9" x14ac:dyDescent="0.2">
      <c r="A647" s="24">
        <f t="shared" ref="A647:A648" si="81">A646+1</f>
        <v>418010202</v>
      </c>
      <c r="B647" s="32" t="str">
        <f t="shared" ref="B647:B648" si="82">B643</f>
        <v>FLETE LARGO</v>
      </c>
      <c r="C647" s="25">
        <v>9</v>
      </c>
      <c r="D647" s="25" t="str">
        <f t="shared" si="70"/>
        <v>SÍ</v>
      </c>
      <c r="E647" s="25" t="s">
        <v>258</v>
      </c>
      <c r="G647" s="3" t="s">
        <v>203</v>
      </c>
      <c r="H647" s="3" t="s">
        <v>203</v>
      </c>
      <c r="I647" s="22" t="s">
        <v>80</v>
      </c>
    </row>
    <row r="648" spans="1:9" x14ac:dyDescent="0.2">
      <c r="A648" s="24">
        <f t="shared" si="81"/>
        <v>418010203</v>
      </c>
      <c r="B648" s="32" t="str">
        <f t="shared" si="82"/>
        <v>VARIOS</v>
      </c>
      <c r="C648" s="25">
        <v>9</v>
      </c>
      <c r="D648" s="25" t="str">
        <f t="shared" si="70"/>
        <v>SÍ</v>
      </c>
      <c r="E648" s="25" t="s">
        <v>258</v>
      </c>
      <c r="G648" s="3" t="s">
        <v>203</v>
      </c>
      <c r="H648" s="3" t="s">
        <v>203</v>
      </c>
      <c r="I648" s="22" t="s">
        <v>80</v>
      </c>
    </row>
    <row r="649" spans="1:9" x14ac:dyDescent="0.2">
      <c r="A649" s="14">
        <f>A640+1</f>
        <v>41802</v>
      </c>
      <c r="B649" s="15" t="s">
        <v>281</v>
      </c>
      <c r="C649" s="16">
        <v>5</v>
      </c>
      <c r="D649" s="16" t="str">
        <f t="shared" si="70"/>
        <v>NO</v>
      </c>
      <c r="E649" s="16" t="s">
        <v>258</v>
      </c>
      <c r="G649" s="3" t="s">
        <v>203</v>
      </c>
      <c r="H649" s="3" t="s">
        <v>203</v>
      </c>
      <c r="I649" s="3" t="s">
        <v>373</v>
      </c>
    </row>
    <row r="650" spans="1:9" x14ac:dyDescent="0.2">
      <c r="A650" s="1">
        <f>A649*100+1</f>
        <v>4180201</v>
      </c>
      <c r="B650" s="17" t="s">
        <v>202</v>
      </c>
      <c r="C650" s="20">
        <v>7</v>
      </c>
      <c r="D650" s="20" t="str">
        <f t="shared" si="70"/>
        <v>NO</v>
      </c>
      <c r="E650" s="20" t="s">
        <v>258</v>
      </c>
      <c r="G650" s="3" t="s">
        <v>203</v>
      </c>
      <c r="H650" s="3" t="s">
        <v>203</v>
      </c>
      <c r="I650" s="3" t="s">
        <v>373</v>
      </c>
    </row>
    <row r="651" spans="1:9" x14ac:dyDescent="0.2">
      <c r="A651" s="24">
        <f>A650*100+1</f>
        <v>418020101</v>
      </c>
      <c r="B651" s="32" t="str">
        <f>B324</f>
        <v>VEHICULO 1 - DOMINIO #</v>
      </c>
      <c r="C651" s="25">
        <v>9</v>
      </c>
      <c r="D651" s="25" t="str">
        <f t="shared" si="70"/>
        <v>SÍ</v>
      </c>
      <c r="E651" s="25" t="s">
        <v>258</v>
      </c>
      <c r="G651" s="3" t="s">
        <v>203</v>
      </c>
      <c r="H651" s="3" t="s">
        <v>203</v>
      </c>
      <c r="I651" s="22" t="s">
        <v>80</v>
      </c>
    </row>
    <row r="652" spans="1:9" x14ac:dyDescent="0.2">
      <c r="A652" s="24">
        <f t="shared" ref="A652" si="83">A651+1</f>
        <v>418020102</v>
      </c>
      <c r="B652" s="32" t="str">
        <f>B325</f>
        <v>VEHICULO 2 - DOMINIO #</v>
      </c>
      <c r="C652" s="25">
        <v>9</v>
      </c>
      <c r="D652" s="25" t="str">
        <f t="shared" si="70"/>
        <v>SÍ</v>
      </c>
      <c r="E652" s="25" t="s">
        <v>258</v>
      </c>
      <c r="G652" s="3" t="s">
        <v>203</v>
      </c>
      <c r="H652" s="3" t="s">
        <v>203</v>
      </c>
      <c r="I652" s="22" t="s">
        <v>80</v>
      </c>
    </row>
    <row r="653" spans="1:9" x14ac:dyDescent="0.2">
      <c r="A653" s="11">
        <f>A639+1</f>
        <v>419</v>
      </c>
      <c r="B653" s="12" t="s">
        <v>261</v>
      </c>
      <c r="C653" s="13">
        <v>3</v>
      </c>
      <c r="D653" s="13" t="str">
        <f t="shared" si="70"/>
        <v>NO</v>
      </c>
      <c r="E653" s="13" t="s">
        <v>258</v>
      </c>
      <c r="G653" s="3" t="s">
        <v>72</v>
      </c>
      <c r="H653" s="3" t="s">
        <v>72</v>
      </c>
      <c r="I653" s="3" t="s">
        <v>373</v>
      </c>
    </row>
    <row r="654" spans="1:9" x14ac:dyDescent="0.2">
      <c r="A654" s="14">
        <f>A653*100+1</f>
        <v>41901</v>
      </c>
      <c r="B654" s="15" t="s">
        <v>386</v>
      </c>
      <c r="C654" s="16">
        <v>5</v>
      </c>
      <c r="D654" s="16" t="str">
        <f t="shared" si="70"/>
        <v>NO</v>
      </c>
      <c r="E654" s="16" t="s">
        <v>258</v>
      </c>
      <c r="G654" s="3" t="s">
        <v>72</v>
      </c>
      <c r="H654" s="3" t="s">
        <v>72</v>
      </c>
      <c r="I654" s="3" t="s">
        <v>373</v>
      </c>
    </row>
    <row r="655" spans="1:9" x14ac:dyDescent="0.2">
      <c r="A655" s="1">
        <f>A654*100+1</f>
        <v>4190101</v>
      </c>
      <c r="B655" s="17" t="s">
        <v>204</v>
      </c>
      <c r="C655" s="20">
        <v>7</v>
      </c>
      <c r="D655" s="20" t="str">
        <f t="shared" si="70"/>
        <v>NO</v>
      </c>
      <c r="E655" s="20" t="s">
        <v>258</v>
      </c>
      <c r="G655" s="3" t="s">
        <v>72</v>
      </c>
      <c r="H655" s="3" t="s">
        <v>72</v>
      </c>
      <c r="I655" s="3" t="s">
        <v>373</v>
      </c>
    </row>
    <row r="656" spans="1:9" x14ac:dyDescent="0.2">
      <c r="A656" s="24">
        <f>A655*100+1</f>
        <v>419010101</v>
      </c>
      <c r="B656" s="32" t="str">
        <f>B345</f>
        <v>INMUEBLE 1 - PARTIDA #</v>
      </c>
      <c r="C656" s="25">
        <v>9</v>
      </c>
      <c r="D656" s="25" t="str">
        <f t="shared" si="70"/>
        <v>SÍ</v>
      </c>
      <c r="E656" s="25" t="s">
        <v>258</v>
      </c>
      <c r="G656" s="3" t="s">
        <v>72</v>
      </c>
      <c r="H656" s="3" t="s">
        <v>72</v>
      </c>
      <c r="I656" s="22" t="s">
        <v>80</v>
      </c>
    </row>
    <row r="657" spans="1:9" x14ac:dyDescent="0.2">
      <c r="A657" s="24">
        <f t="shared" ref="A657" si="84">A656+1</f>
        <v>419010102</v>
      </c>
      <c r="B657" s="32" t="str">
        <f>B346</f>
        <v>INMUEBLE 2 - PARTIDA #</v>
      </c>
      <c r="C657" s="25">
        <v>9</v>
      </c>
      <c r="D657" s="25" t="str">
        <f t="shared" si="70"/>
        <v>SÍ</v>
      </c>
      <c r="E657" s="25" t="s">
        <v>258</v>
      </c>
      <c r="G657" s="3" t="s">
        <v>72</v>
      </c>
      <c r="H657" s="3" t="s">
        <v>72</v>
      </c>
      <c r="I657" s="22" t="s">
        <v>80</v>
      </c>
    </row>
    <row r="658" spans="1:9" x14ac:dyDescent="0.2">
      <c r="A658" s="1">
        <f>A655+1</f>
        <v>4190102</v>
      </c>
      <c r="B658" s="17" t="s">
        <v>206</v>
      </c>
      <c r="C658" s="20">
        <v>7</v>
      </c>
      <c r="D658" s="20" t="str">
        <f t="shared" si="70"/>
        <v>NO</v>
      </c>
      <c r="E658" s="20" t="s">
        <v>258</v>
      </c>
      <c r="G658" s="3" t="s">
        <v>72</v>
      </c>
      <c r="H658" s="3" t="s">
        <v>72</v>
      </c>
      <c r="I658" s="3" t="s">
        <v>373</v>
      </c>
    </row>
    <row r="659" spans="1:9" x14ac:dyDescent="0.2">
      <c r="A659" s="24">
        <f>A658*100+1</f>
        <v>419010201</v>
      </c>
      <c r="B659" s="32" t="str">
        <f>B656</f>
        <v>INMUEBLE 1 - PARTIDA #</v>
      </c>
      <c r="C659" s="25">
        <v>9</v>
      </c>
      <c r="D659" s="25" t="str">
        <f t="shared" si="70"/>
        <v>SÍ</v>
      </c>
      <c r="E659" s="25" t="s">
        <v>258</v>
      </c>
      <c r="G659" s="3" t="s">
        <v>72</v>
      </c>
      <c r="H659" s="3" t="s">
        <v>72</v>
      </c>
      <c r="I659" s="22" t="s">
        <v>80</v>
      </c>
    </row>
    <row r="660" spans="1:9" x14ac:dyDescent="0.2">
      <c r="A660" s="24">
        <f t="shared" ref="A660" si="85">A659+1</f>
        <v>419010202</v>
      </c>
      <c r="B660" s="32" t="str">
        <f>B657</f>
        <v>INMUEBLE 2 - PARTIDA #</v>
      </c>
      <c r="C660" s="25">
        <v>9</v>
      </c>
      <c r="D660" s="25" t="str">
        <f t="shared" si="70"/>
        <v>SÍ</v>
      </c>
      <c r="E660" s="25" t="s">
        <v>258</v>
      </c>
      <c r="G660" s="3" t="s">
        <v>72</v>
      </c>
      <c r="H660" s="3" t="s">
        <v>72</v>
      </c>
      <c r="I660" s="22" t="s">
        <v>80</v>
      </c>
    </row>
    <row r="661" spans="1:9" x14ac:dyDescent="0.2">
      <c r="A661" s="1">
        <f>A658+1</f>
        <v>4190103</v>
      </c>
      <c r="B661" s="17" t="s">
        <v>207</v>
      </c>
      <c r="C661" s="20">
        <v>7</v>
      </c>
      <c r="D661" s="20" t="str">
        <f t="shared" si="70"/>
        <v>NO</v>
      </c>
      <c r="E661" s="20" t="s">
        <v>258</v>
      </c>
      <c r="G661" s="3" t="s">
        <v>72</v>
      </c>
      <c r="H661" s="3" t="s">
        <v>72</v>
      </c>
      <c r="I661" s="3" t="s">
        <v>373</v>
      </c>
    </row>
    <row r="662" spans="1:9" x14ac:dyDescent="0.2">
      <c r="A662" s="24">
        <f>A661*100+1</f>
        <v>419010301</v>
      </c>
      <c r="B662" s="32" t="str">
        <f>B659</f>
        <v>INMUEBLE 1 - PARTIDA #</v>
      </c>
      <c r="C662" s="25">
        <v>9</v>
      </c>
      <c r="D662" s="25" t="str">
        <f t="shared" si="70"/>
        <v>SÍ</v>
      </c>
      <c r="E662" s="25" t="s">
        <v>258</v>
      </c>
      <c r="G662" s="3" t="s">
        <v>72</v>
      </c>
      <c r="H662" s="3" t="s">
        <v>72</v>
      </c>
      <c r="I662" s="22" t="s">
        <v>80</v>
      </c>
    </row>
    <row r="663" spans="1:9" x14ac:dyDescent="0.2">
      <c r="A663" s="24">
        <f t="shared" ref="A663" si="86">A662+1</f>
        <v>419010302</v>
      </c>
      <c r="B663" s="32" t="str">
        <f>B660</f>
        <v>INMUEBLE 2 - PARTIDA #</v>
      </c>
      <c r="C663" s="25">
        <v>9</v>
      </c>
      <c r="D663" s="25" t="str">
        <f t="shared" si="70"/>
        <v>SÍ</v>
      </c>
      <c r="E663" s="25" t="s">
        <v>258</v>
      </c>
      <c r="G663" s="3" t="s">
        <v>72</v>
      </c>
      <c r="H663" s="3" t="s">
        <v>72</v>
      </c>
      <c r="I663" s="22" t="s">
        <v>80</v>
      </c>
    </row>
    <row r="664" spans="1:9" x14ac:dyDescent="0.2">
      <c r="A664" s="1">
        <f>A661+1</f>
        <v>4190104</v>
      </c>
      <c r="B664" s="17" t="s">
        <v>205</v>
      </c>
      <c r="C664" s="20">
        <v>7</v>
      </c>
      <c r="D664" s="20" t="str">
        <f t="shared" si="70"/>
        <v>NO</v>
      </c>
      <c r="E664" s="20" t="s">
        <v>258</v>
      </c>
      <c r="G664" s="3" t="s">
        <v>72</v>
      </c>
      <c r="H664" s="3" t="s">
        <v>72</v>
      </c>
      <c r="I664" s="3" t="s">
        <v>373</v>
      </c>
    </row>
    <row r="665" spans="1:9" x14ac:dyDescent="0.2">
      <c r="A665" s="24">
        <f>A664*100+1</f>
        <v>419010401</v>
      </c>
      <c r="B665" s="32" t="str">
        <f>B656</f>
        <v>INMUEBLE 1 - PARTIDA #</v>
      </c>
      <c r="C665" s="25">
        <v>9</v>
      </c>
      <c r="D665" s="25" t="str">
        <f t="shared" si="70"/>
        <v>SÍ</v>
      </c>
      <c r="E665" s="25" t="s">
        <v>258</v>
      </c>
      <c r="G665" s="3" t="s">
        <v>72</v>
      </c>
      <c r="H665" s="3" t="s">
        <v>72</v>
      </c>
      <c r="I665" s="22" t="s">
        <v>80</v>
      </c>
    </row>
    <row r="666" spans="1:9" x14ac:dyDescent="0.2">
      <c r="A666" s="24">
        <f t="shared" ref="A666" si="87">A665+1</f>
        <v>419010402</v>
      </c>
      <c r="B666" s="32" t="str">
        <f>B657</f>
        <v>INMUEBLE 2 - PARTIDA #</v>
      </c>
      <c r="C666" s="25">
        <v>9</v>
      </c>
      <c r="D666" s="25" t="str">
        <f t="shared" si="70"/>
        <v>SÍ</v>
      </c>
      <c r="E666" s="25" t="s">
        <v>258</v>
      </c>
      <c r="G666" s="3" t="s">
        <v>72</v>
      </c>
      <c r="H666" s="3" t="s">
        <v>72</v>
      </c>
      <c r="I666" s="22" t="s">
        <v>80</v>
      </c>
    </row>
    <row r="667" spans="1:9" x14ac:dyDescent="0.2">
      <c r="A667" s="1">
        <f>A664+1</f>
        <v>4190105</v>
      </c>
      <c r="B667" s="17" t="s">
        <v>208</v>
      </c>
      <c r="C667" s="20">
        <v>7</v>
      </c>
      <c r="D667" s="20" t="str">
        <f t="shared" ref="D667:D730" si="88">IF(C667=9,"SÍ","NO")</f>
        <v>NO</v>
      </c>
      <c r="E667" s="20" t="s">
        <v>258</v>
      </c>
      <c r="G667" s="3" t="s">
        <v>72</v>
      </c>
      <c r="H667" s="3" t="s">
        <v>72</v>
      </c>
      <c r="I667" s="3" t="s">
        <v>373</v>
      </c>
    </row>
    <row r="668" spans="1:9" x14ac:dyDescent="0.2">
      <c r="A668" s="24">
        <f>A667*100+1</f>
        <v>419010501</v>
      </c>
      <c r="B668" s="32" t="str">
        <f>B665</f>
        <v>INMUEBLE 1 - PARTIDA #</v>
      </c>
      <c r="C668" s="25">
        <v>9</v>
      </c>
      <c r="D668" s="25" t="str">
        <f t="shared" si="88"/>
        <v>SÍ</v>
      </c>
      <c r="E668" s="25" t="s">
        <v>258</v>
      </c>
      <c r="G668" s="3" t="s">
        <v>72</v>
      </c>
      <c r="H668" s="3" t="s">
        <v>72</v>
      </c>
      <c r="I668" s="22" t="s">
        <v>80</v>
      </c>
    </row>
    <row r="669" spans="1:9" x14ac:dyDescent="0.2">
      <c r="A669" s="24">
        <f t="shared" ref="A669" si="89">A668+1</f>
        <v>419010502</v>
      </c>
      <c r="B669" s="32" t="str">
        <f>B666</f>
        <v>INMUEBLE 2 - PARTIDA #</v>
      </c>
      <c r="C669" s="25">
        <v>9</v>
      </c>
      <c r="D669" s="25" t="str">
        <f t="shared" si="88"/>
        <v>SÍ</v>
      </c>
      <c r="E669" s="25" t="s">
        <v>258</v>
      </c>
      <c r="G669" s="3" t="s">
        <v>72</v>
      </c>
      <c r="H669" s="3" t="s">
        <v>72</v>
      </c>
      <c r="I669" s="22" t="s">
        <v>80</v>
      </c>
    </row>
    <row r="670" spans="1:9" x14ac:dyDescent="0.2">
      <c r="A670" s="1">
        <f>A667+1</f>
        <v>4190106</v>
      </c>
      <c r="B670" s="17" t="s">
        <v>209</v>
      </c>
      <c r="C670" s="20">
        <v>7</v>
      </c>
      <c r="D670" s="20" t="str">
        <f t="shared" si="88"/>
        <v>NO</v>
      </c>
      <c r="E670" s="20" t="s">
        <v>258</v>
      </c>
      <c r="G670" s="3" t="s">
        <v>72</v>
      </c>
      <c r="H670" s="3" t="s">
        <v>72</v>
      </c>
      <c r="I670" s="3" t="s">
        <v>373</v>
      </c>
    </row>
    <row r="671" spans="1:9" x14ac:dyDescent="0.2">
      <c r="A671" s="24">
        <f>A670*100+1</f>
        <v>419010601</v>
      </c>
      <c r="B671" s="32" t="str">
        <f>B668</f>
        <v>INMUEBLE 1 - PARTIDA #</v>
      </c>
      <c r="C671" s="25">
        <v>9</v>
      </c>
      <c r="D671" s="25" t="str">
        <f t="shared" si="88"/>
        <v>SÍ</v>
      </c>
      <c r="E671" s="25" t="s">
        <v>258</v>
      </c>
      <c r="G671" s="3" t="s">
        <v>72</v>
      </c>
      <c r="H671" s="3" t="s">
        <v>72</v>
      </c>
      <c r="I671" s="22" t="s">
        <v>80</v>
      </c>
    </row>
    <row r="672" spans="1:9" x14ac:dyDescent="0.2">
      <c r="A672" s="24">
        <f t="shared" ref="A672" si="90">A671+1</f>
        <v>419010602</v>
      </c>
      <c r="B672" s="32" t="str">
        <f>B669</f>
        <v>INMUEBLE 2 - PARTIDA #</v>
      </c>
      <c r="C672" s="25">
        <v>9</v>
      </c>
      <c r="D672" s="25" t="str">
        <f t="shared" si="88"/>
        <v>SÍ</v>
      </c>
      <c r="E672" s="25" t="s">
        <v>258</v>
      </c>
      <c r="G672" s="3" t="s">
        <v>72</v>
      </c>
      <c r="H672" s="3" t="s">
        <v>72</v>
      </c>
      <c r="I672" s="22" t="s">
        <v>80</v>
      </c>
    </row>
    <row r="673" spans="1:9" x14ac:dyDescent="0.2">
      <c r="A673" s="14">
        <f>A654+1</f>
        <v>41902</v>
      </c>
      <c r="B673" s="15" t="s">
        <v>281</v>
      </c>
      <c r="C673" s="16">
        <v>5</v>
      </c>
      <c r="D673" s="16" t="str">
        <f t="shared" si="88"/>
        <v>NO</v>
      </c>
      <c r="E673" s="16" t="s">
        <v>258</v>
      </c>
      <c r="G673" s="3" t="s">
        <v>72</v>
      </c>
      <c r="H673" s="3" t="s">
        <v>72</v>
      </c>
      <c r="I673" s="3" t="s">
        <v>373</v>
      </c>
    </row>
    <row r="674" spans="1:9" x14ac:dyDescent="0.2">
      <c r="A674" s="1">
        <f>A673*100+1</f>
        <v>4190201</v>
      </c>
      <c r="B674" s="17" t="s">
        <v>210</v>
      </c>
      <c r="C674" s="20">
        <v>7</v>
      </c>
      <c r="D674" s="20" t="str">
        <f t="shared" si="88"/>
        <v>NO</v>
      </c>
      <c r="E674" s="20" t="s">
        <v>258</v>
      </c>
      <c r="G674" s="3" t="s">
        <v>72</v>
      </c>
      <c r="H674" s="3" t="s">
        <v>72</v>
      </c>
      <c r="I674" s="3" t="s">
        <v>373</v>
      </c>
    </row>
    <row r="675" spans="1:9" x14ac:dyDescent="0.2">
      <c r="A675" s="24">
        <f>A674*100+1</f>
        <v>419020101</v>
      </c>
      <c r="B675" s="32" t="str">
        <f>B671</f>
        <v>INMUEBLE 1 - PARTIDA #</v>
      </c>
      <c r="C675" s="25">
        <v>9</v>
      </c>
      <c r="D675" s="25" t="str">
        <f t="shared" si="88"/>
        <v>SÍ</v>
      </c>
      <c r="E675" s="25" t="s">
        <v>258</v>
      </c>
      <c r="G675" s="3" t="s">
        <v>72</v>
      </c>
      <c r="H675" s="3" t="s">
        <v>72</v>
      </c>
      <c r="I675" s="22" t="s">
        <v>80</v>
      </c>
    </row>
    <row r="676" spans="1:9" x14ac:dyDescent="0.2">
      <c r="A676" s="24">
        <f t="shared" ref="A676" si="91">A675+1</f>
        <v>419020102</v>
      </c>
      <c r="B676" s="32" t="str">
        <f>B672</f>
        <v>INMUEBLE 2 - PARTIDA #</v>
      </c>
      <c r="C676" s="25">
        <v>9</v>
      </c>
      <c r="D676" s="25" t="str">
        <f t="shared" si="88"/>
        <v>SÍ</v>
      </c>
      <c r="E676" s="25" t="s">
        <v>258</v>
      </c>
      <c r="G676" s="3" t="s">
        <v>72</v>
      </c>
      <c r="H676" s="3" t="s">
        <v>72</v>
      </c>
      <c r="I676" s="22" t="s">
        <v>80</v>
      </c>
    </row>
    <row r="677" spans="1:9" x14ac:dyDescent="0.2">
      <c r="A677" s="11">
        <f>A653+1</f>
        <v>420</v>
      </c>
      <c r="B677" s="12" t="s">
        <v>262</v>
      </c>
      <c r="C677" s="13">
        <v>3</v>
      </c>
      <c r="D677" s="13" t="str">
        <f t="shared" si="88"/>
        <v>NO</v>
      </c>
      <c r="E677" s="13" t="s">
        <v>258</v>
      </c>
      <c r="G677" s="3" t="s">
        <v>249</v>
      </c>
      <c r="H677" s="3" t="s">
        <v>249</v>
      </c>
      <c r="I677" s="3" t="s">
        <v>373</v>
      </c>
    </row>
    <row r="678" spans="1:9" x14ac:dyDescent="0.2">
      <c r="A678" s="14">
        <f>A677*100+1</f>
        <v>42001</v>
      </c>
      <c r="B678" s="15" t="s">
        <v>247</v>
      </c>
      <c r="C678" s="16">
        <v>5</v>
      </c>
      <c r="D678" s="16" t="str">
        <f t="shared" si="88"/>
        <v>NO</v>
      </c>
      <c r="E678" s="16" t="s">
        <v>258</v>
      </c>
      <c r="G678" s="3" t="s">
        <v>249</v>
      </c>
      <c r="H678" s="3" t="s">
        <v>249</v>
      </c>
      <c r="I678" s="3" t="s">
        <v>373</v>
      </c>
    </row>
    <row r="679" spans="1:9" x14ac:dyDescent="0.2">
      <c r="A679" s="1">
        <f>A678*100+1</f>
        <v>4200101</v>
      </c>
      <c r="B679" s="17" t="s">
        <v>250</v>
      </c>
      <c r="C679" s="20">
        <v>7</v>
      </c>
      <c r="D679" s="20" t="str">
        <f t="shared" si="88"/>
        <v>NO</v>
      </c>
      <c r="E679" s="3" t="s">
        <v>258</v>
      </c>
      <c r="G679" s="3" t="s">
        <v>249</v>
      </c>
      <c r="H679" s="3" t="s">
        <v>249</v>
      </c>
      <c r="I679" s="3" t="s">
        <v>373</v>
      </c>
    </row>
    <row r="680" spans="1:9" x14ac:dyDescent="0.2">
      <c r="A680" s="24">
        <f>A679*100+1</f>
        <v>420010101</v>
      </c>
      <c r="B680" s="32" t="str">
        <f>B427</f>
        <v>CEBADA</v>
      </c>
      <c r="C680" s="25">
        <v>9</v>
      </c>
      <c r="D680" s="25" t="str">
        <f t="shared" si="88"/>
        <v>SÍ</v>
      </c>
      <c r="E680" s="25" t="s">
        <v>258</v>
      </c>
      <c r="G680" s="3" t="s">
        <v>249</v>
      </c>
      <c r="H680" s="3" t="s">
        <v>249</v>
      </c>
      <c r="I680" s="22" t="s">
        <v>80</v>
      </c>
    </row>
    <row r="681" spans="1:9" x14ac:dyDescent="0.2">
      <c r="A681" s="24">
        <f>A680+1</f>
        <v>420010102</v>
      </c>
      <c r="B681" s="32" t="str">
        <f>B428</f>
        <v>TRIGO</v>
      </c>
      <c r="C681" s="25">
        <v>9</v>
      </c>
      <c r="D681" s="25" t="str">
        <f t="shared" si="88"/>
        <v>SÍ</v>
      </c>
      <c r="E681" s="25" t="s">
        <v>258</v>
      </c>
      <c r="G681" s="3" t="s">
        <v>249</v>
      </c>
      <c r="H681" s="3" t="s">
        <v>249</v>
      </c>
      <c r="I681" s="22" t="s">
        <v>80</v>
      </c>
    </row>
    <row r="682" spans="1:9" x14ac:dyDescent="0.2">
      <c r="A682" s="24">
        <f t="shared" ref="A682:A687" si="92">A681+1</f>
        <v>420010103</v>
      </c>
      <c r="B682" s="32" t="str">
        <f>B429</f>
        <v>GIRASOL</v>
      </c>
      <c r="C682" s="25">
        <v>9</v>
      </c>
      <c r="D682" s="25" t="str">
        <f t="shared" si="88"/>
        <v>SÍ</v>
      </c>
      <c r="E682" s="25" t="s">
        <v>258</v>
      </c>
      <c r="G682" s="3" t="s">
        <v>249</v>
      </c>
      <c r="H682" s="3" t="s">
        <v>249</v>
      </c>
      <c r="I682" s="22" t="s">
        <v>80</v>
      </c>
    </row>
    <row r="683" spans="1:9" x14ac:dyDescent="0.2">
      <c r="A683" s="24">
        <f t="shared" si="92"/>
        <v>420010104</v>
      </c>
      <c r="B683" s="32" t="str">
        <f>B430</f>
        <v>SOJA</v>
      </c>
      <c r="C683" s="25">
        <v>9</v>
      </c>
      <c r="D683" s="25" t="str">
        <f t="shared" si="88"/>
        <v>SÍ</v>
      </c>
      <c r="E683" s="25" t="s">
        <v>258</v>
      </c>
      <c r="G683" s="3" t="s">
        <v>249</v>
      </c>
      <c r="H683" s="3" t="s">
        <v>249</v>
      </c>
      <c r="I683" s="22" t="s">
        <v>80</v>
      </c>
    </row>
    <row r="684" spans="1:9" x14ac:dyDescent="0.2">
      <c r="A684" s="24">
        <f t="shared" si="92"/>
        <v>420010105</v>
      </c>
      <c r="B684" s="32" t="str">
        <f>B431</f>
        <v>MAÍZ</v>
      </c>
      <c r="C684" s="25">
        <v>9</v>
      </c>
      <c r="D684" s="25" t="str">
        <f t="shared" si="88"/>
        <v>SÍ</v>
      </c>
      <c r="E684" s="25" t="s">
        <v>258</v>
      </c>
      <c r="G684" s="3" t="s">
        <v>249</v>
      </c>
      <c r="H684" s="3" t="s">
        <v>249</v>
      </c>
      <c r="I684" s="22" t="s">
        <v>80</v>
      </c>
    </row>
    <row r="685" spans="1:9" x14ac:dyDescent="0.2">
      <c r="A685" s="24">
        <f t="shared" si="92"/>
        <v>420010106</v>
      </c>
      <c r="B685" s="32" t="s">
        <v>248</v>
      </c>
      <c r="C685" s="25">
        <v>9</v>
      </c>
      <c r="D685" s="25" t="str">
        <f t="shared" si="88"/>
        <v>SÍ</v>
      </c>
      <c r="E685" s="25" t="s">
        <v>258</v>
      </c>
      <c r="G685" s="3" t="s">
        <v>249</v>
      </c>
      <c r="H685" s="3" t="s">
        <v>249</v>
      </c>
      <c r="I685" s="22" t="s">
        <v>80</v>
      </c>
    </row>
    <row r="686" spans="1:9" x14ac:dyDescent="0.2">
      <c r="A686" s="24">
        <f t="shared" si="92"/>
        <v>420010107</v>
      </c>
      <c r="B686" s="32" t="str">
        <f>B432</f>
        <v>SÍLO DE MAÍZ</v>
      </c>
      <c r="C686" s="25">
        <v>9</v>
      </c>
      <c r="D686" s="25" t="str">
        <f t="shared" si="88"/>
        <v>SÍ</v>
      </c>
      <c r="E686" s="25" t="s">
        <v>258</v>
      </c>
      <c r="G686" s="3" t="s">
        <v>249</v>
      </c>
      <c r="H686" s="3" t="s">
        <v>249</v>
      </c>
      <c r="I686" s="22" t="s">
        <v>80</v>
      </c>
    </row>
    <row r="687" spans="1:9" x14ac:dyDescent="0.2">
      <c r="A687" s="24">
        <f t="shared" si="92"/>
        <v>420010108</v>
      </c>
      <c r="B687" s="32" t="str">
        <f>B433</f>
        <v>SÍLO DE SORGO</v>
      </c>
      <c r="C687" s="25">
        <v>9</v>
      </c>
      <c r="D687" s="25" t="str">
        <f t="shared" si="88"/>
        <v>SÍ</v>
      </c>
      <c r="E687" s="25" t="s">
        <v>258</v>
      </c>
      <c r="G687" s="3" t="s">
        <v>249</v>
      </c>
      <c r="H687" s="3" t="s">
        <v>249</v>
      </c>
      <c r="I687" s="22" t="s">
        <v>80</v>
      </c>
    </row>
    <row r="688" spans="1:9" x14ac:dyDescent="0.2">
      <c r="A688" s="1">
        <f>A679+1</f>
        <v>4200102</v>
      </c>
      <c r="B688" s="17" t="s">
        <v>251</v>
      </c>
      <c r="C688" s="20">
        <v>7</v>
      </c>
      <c r="D688" s="20" t="str">
        <f t="shared" si="88"/>
        <v>NO</v>
      </c>
      <c r="E688" s="3" t="s">
        <v>258</v>
      </c>
      <c r="G688" s="3" t="s">
        <v>249</v>
      </c>
      <c r="H688" s="3" t="s">
        <v>249</v>
      </c>
      <c r="I688" s="3" t="s">
        <v>373</v>
      </c>
    </row>
    <row r="689" spans="1:9" x14ac:dyDescent="0.2">
      <c r="A689" s="24">
        <f>A688*100+1</f>
        <v>420010201</v>
      </c>
      <c r="B689" s="32" t="str">
        <f>B680</f>
        <v>CEBADA</v>
      </c>
      <c r="C689" s="25">
        <v>9</v>
      </c>
      <c r="D689" s="25" t="str">
        <f t="shared" si="88"/>
        <v>SÍ</v>
      </c>
      <c r="E689" s="25" t="s">
        <v>258</v>
      </c>
      <c r="G689" s="3" t="s">
        <v>249</v>
      </c>
      <c r="H689" s="3" t="s">
        <v>249</v>
      </c>
      <c r="I689" s="22" t="s">
        <v>80</v>
      </c>
    </row>
    <row r="690" spans="1:9" x14ac:dyDescent="0.2">
      <c r="A690" s="24">
        <f>A689+1</f>
        <v>420010202</v>
      </c>
      <c r="B690" s="32" t="str">
        <f t="shared" ref="B690:B696" si="93">B681</f>
        <v>TRIGO</v>
      </c>
      <c r="C690" s="25">
        <v>9</v>
      </c>
      <c r="D690" s="25" t="str">
        <f t="shared" si="88"/>
        <v>SÍ</v>
      </c>
      <c r="E690" s="25" t="s">
        <v>258</v>
      </c>
      <c r="G690" s="3" t="s">
        <v>249</v>
      </c>
      <c r="H690" s="3" t="s">
        <v>249</v>
      </c>
      <c r="I690" s="22" t="s">
        <v>80</v>
      </c>
    </row>
    <row r="691" spans="1:9" x14ac:dyDescent="0.2">
      <c r="A691" s="24">
        <f t="shared" ref="A691:A696" si="94">A690+1</f>
        <v>420010203</v>
      </c>
      <c r="B691" s="32" t="str">
        <f t="shared" si="93"/>
        <v>GIRASOL</v>
      </c>
      <c r="C691" s="25">
        <v>9</v>
      </c>
      <c r="D691" s="25" t="str">
        <f t="shared" si="88"/>
        <v>SÍ</v>
      </c>
      <c r="E691" s="25" t="s">
        <v>258</v>
      </c>
      <c r="G691" s="3" t="s">
        <v>249</v>
      </c>
      <c r="H691" s="3" t="s">
        <v>249</v>
      </c>
      <c r="I691" s="22" t="s">
        <v>80</v>
      </c>
    </row>
    <row r="692" spans="1:9" x14ac:dyDescent="0.2">
      <c r="A692" s="24">
        <f t="shared" si="94"/>
        <v>420010204</v>
      </c>
      <c r="B692" s="32" t="str">
        <f t="shared" si="93"/>
        <v>SOJA</v>
      </c>
      <c r="C692" s="25">
        <v>9</v>
      </c>
      <c r="D692" s="25" t="str">
        <f t="shared" si="88"/>
        <v>SÍ</v>
      </c>
      <c r="E692" s="25" t="s">
        <v>258</v>
      </c>
      <c r="G692" s="3" t="s">
        <v>249</v>
      </c>
      <c r="H692" s="3" t="s">
        <v>249</v>
      </c>
      <c r="I692" s="22" t="s">
        <v>80</v>
      </c>
    </row>
    <row r="693" spans="1:9" x14ac:dyDescent="0.2">
      <c r="A693" s="24">
        <f t="shared" si="94"/>
        <v>420010205</v>
      </c>
      <c r="B693" s="32" t="str">
        <f t="shared" si="93"/>
        <v>MAÍZ</v>
      </c>
      <c r="C693" s="25">
        <v>9</v>
      </c>
      <c r="D693" s="25" t="str">
        <f t="shared" si="88"/>
        <v>SÍ</v>
      </c>
      <c r="E693" s="25" t="s">
        <v>258</v>
      </c>
      <c r="G693" s="3" t="s">
        <v>249</v>
      </c>
      <c r="H693" s="3" t="s">
        <v>249</v>
      </c>
      <c r="I693" s="22" t="s">
        <v>80</v>
      </c>
    </row>
    <row r="694" spans="1:9" x14ac:dyDescent="0.2">
      <c r="A694" s="24">
        <f t="shared" si="94"/>
        <v>420010206</v>
      </c>
      <c r="B694" s="32" t="str">
        <f t="shared" si="93"/>
        <v>SOJA DE 2DA</v>
      </c>
      <c r="C694" s="25">
        <v>9</v>
      </c>
      <c r="D694" s="25" t="str">
        <f t="shared" si="88"/>
        <v>SÍ</v>
      </c>
      <c r="E694" s="25" t="s">
        <v>258</v>
      </c>
      <c r="G694" s="3" t="s">
        <v>249</v>
      </c>
      <c r="H694" s="3" t="s">
        <v>249</v>
      </c>
      <c r="I694" s="22" t="s">
        <v>80</v>
      </c>
    </row>
    <row r="695" spans="1:9" x14ac:dyDescent="0.2">
      <c r="A695" s="24">
        <f t="shared" si="94"/>
        <v>420010207</v>
      </c>
      <c r="B695" s="32" t="str">
        <f t="shared" si="93"/>
        <v>SÍLO DE MAÍZ</v>
      </c>
      <c r="C695" s="25">
        <v>9</v>
      </c>
      <c r="D695" s="25" t="str">
        <f t="shared" si="88"/>
        <v>SÍ</v>
      </c>
      <c r="E695" s="25" t="s">
        <v>258</v>
      </c>
      <c r="G695" s="3" t="s">
        <v>249</v>
      </c>
      <c r="H695" s="3" t="s">
        <v>249</v>
      </c>
      <c r="I695" s="22" t="s">
        <v>80</v>
      </c>
    </row>
    <row r="696" spans="1:9" x14ac:dyDescent="0.2">
      <c r="A696" s="24">
        <f t="shared" si="94"/>
        <v>420010208</v>
      </c>
      <c r="B696" s="32" t="str">
        <f t="shared" si="93"/>
        <v>SÍLO DE SORGO</v>
      </c>
      <c r="C696" s="25">
        <v>9</v>
      </c>
      <c r="D696" s="25" t="str">
        <f t="shared" si="88"/>
        <v>SÍ</v>
      </c>
      <c r="E696" s="25" t="s">
        <v>258</v>
      </c>
      <c r="G696" s="3" t="s">
        <v>249</v>
      </c>
      <c r="H696" s="3" t="s">
        <v>249</v>
      </c>
      <c r="I696" s="22" t="s">
        <v>80</v>
      </c>
    </row>
    <row r="697" spans="1:9" x14ac:dyDescent="0.2">
      <c r="A697" s="14">
        <f>A678+1</f>
        <v>42002</v>
      </c>
      <c r="B697" s="15" t="s">
        <v>252</v>
      </c>
      <c r="C697" s="16">
        <v>5</v>
      </c>
      <c r="D697" s="16" t="str">
        <f t="shared" si="88"/>
        <v>NO</v>
      </c>
      <c r="E697" s="16" t="s">
        <v>258</v>
      </c>
      <c r="G697" s="3" t="s">
        <v>249</v>
      </c>
      <c r="H697" s="3" t="s">
        <v>249</v>
      </c>
      <c r="I697" s="3" t="s">
        <v>373</v>
      </c>
    </row>
    <row r="698" spans="1:9" x14ac:dyDescent="0.2">
      <c r="A698" s="1">
        <f>A697*100+1</f>
        <v>4200201</v>
      </c>
      <c r="B698" s="17" t="s">
        <v>250</v>
      </c>
      <c r="C698" s="20">
        <v>7</v>
      </c>
      <c r="D698" s="20" t="str">
        <f t="shared" si="88"/>
        <v>NO</v>
      </c>
      <c r="E698" s="3" t="s">
        <v>258</v>
      </c>
      <c r="G698" s="3" t="s">
        <v>249</v>
      </c>
      <c r="H698" s="3" t="s">
        <v>249</v>
      </c>
      <c r="I698" s="3" t="s">
        <v>373</v>
      </c>
    </row>
    <row r="699" spans="1:9" x14ac:dyDescent="0.2">
      <c r="A699" s="24">
        <f t="shared" ref="A699" si="95">A698*100+1</f>
        <v>420020101</v>
      </c>
      <c r="B699" s="32" t="s">
        <v>194</v>
      </c>
      <c r="C699" s="25">
        <v>9</v>
      </c>
      <c r="D699" s="25" t="str">
        <f t="shared" si="88"/>
        <v>SÍ</v>
      </c>
      <c r="E699" s="25" t="s">
        <v>258</v>
      </c>
      <c r="G699" s="3" t="s">
        <v>249</v>
      </c>
      <c r="H699" s="3" t="s">
        <v>249</v>
      </c>
      <c r="I699" s="22" t="s">
        <v>80</v>
      </c>
    </row>
    <row r="700" spans="1:9" x14ac:dyDescent="0.2">
      <c r="A700" s="24">
        <f>A699+1</f>
        <v>420020102</v>
      </c>
      <c r="B700" s="32" t="s">
        <v>195</v>
      </c>
      <c r="C700" s="25">
        <v>9</v>
      </c>
      <c r="D700" s="25" t="str">
        <f t="shared" si="88"/>
        <v>SÍ</v>
      </c>
      <c r="E700" s="25" t="s">
        <v>258</v>
      </c>
      <c r="G700" s="3" t="s">
        <v>249</v>
      </c>
      <c r="H700" s="3" t="s">
        <v>249</v>
      </c>
      <c r="I700" s="22" t="s">
        <v>80</v>
      </c>
    </row>
    <row r="701" spans="1:9" x14ac:dyDescent="0.2">
      <c r="A701" s="24">
        <f t="shared" ref="A701:A702" si="96">A700+1</f>
        <v>420020103</v>
      </c>
      <c r="B701" s="32" t="s">
        <v>165</v>
      </c>
      <c r="C701" s="25">
        <v>9</v>
      </c>
      <c r="D701" s="25" t="str">
        <f t="shared" si="88"/>
        <v>SÍ</v>
      </c>
      <c r="E701" s="25" t="s">
        <v>258</v>
      </c>
      <c r="G701" s="3" t="s">
        <v>249</v>
      </c>
      <c r="H701" s="3" t="s">
        <v>249</v>
      </c>
      <c r="I701" s="22" t="s">
        <v>80</v>
      </c>
    </row>
    <row r="702" spans="1:9" x14ac:dyDescent="0.2">
      <c r="A702" s="24">
        <f t="shared" si="96"/>
        <v>420020104</v>
      </c>
      <c r="B702" s="32" t="s">
        <v>166</v>
      </c>
      <c r="C702" s="25">
        <v>9</v>
      </c>
      <c r="D702" s="25" t="str">
        <f t="shared" si="88"/>
        <v>SÍ</v>
      </c>
      <c r="E702" s="25" t="s">
        <v>258</v>
      </c>
      <c r="G702" s="3" t="s">
        <v>249</v>
      </c>
      <c r="H702" s="3" t="s">
        <v>249</v>
      </c>
      <c r="I702" s="22" t="s">
        <v>80</v>
      </c>
    </row>
    <row r="703" spans="1:9" x14ac:dyDescent="0.2">
      <c r="A703" s="1">
        <f>A698+1</f>
        <v>4200202</v>
      </c>
      <c r="B703" s="17" t="s">
        <v>250</v>
      </c>
      <c r="C703" s="20">
        <v>7</v>
      </c>
      <c r="D703" s="20" t="str">
        <f t="shared" si="88"/>
        <v>NO</v>
      </c>
      <c r="E703" s="3" t="s">
        <v>258</v>
      </c>
      <c r="G703" s="3" t="s">
        <v>249</v>
      </c>
      <c r="H703" s="3" t="s">
        <v>249</v>
      </c>
      <c r="I703" s="3" t="s">
        <v>373</v>
      </c>
    </row>
    <row r="704" spans="1:9" x14ac:dyDescent="0.2">
      <c r="A704" s="24">
        <f t="shared" ref="A704" si="97">A703*100+1</f>
        <v>420020201</v>
      </c>
      <c r="B704" s="32" t="s">
        <v>194</v>
      </c>
      <c r="C704" s="25">
        <v>9</v>
      </c>
      <c r="D704" s="25" t="str">
        <f t="shared" si="88"/>
        <v>SÍ</v>
      </c>
      <c r="E704" s="25" t="s">
        <v>258</v>
      </c>
      <c r="G704" s="3" t="s">
        <v>249</v>
      </c>
      <c r="H704" s="3" t="s">
        <v>249</v>
      </c>
      <c r="I704" s="22" t="s">
        <v>80</v>
      </c>
    </row>
    <row r="705" spans="1:9" x14ac:dyDescent="0.2">
      <c r="A705" s="24">
        <f>A704+1</f>
        <v>420020202</v>
      </c>
      <c r="B705" s="32" t="s">
        <v>195</v>
      </c>
      <c r="C705" s="25">
        <v>9</v>
      </c>
      <c r="D705" s="25" t="str">
        <f t="shared" si="88"/>
        <v>SÍ</v>
      </c>
      <c r="E705" s="25" t="s">
        <v>258</v>
      </c>
      <c r="G705" s="3" t="s">
        <v>249</v>
      </c>
      <c r="H705" s="3" t="s">
        <v>249</v>
      </c>
      <c r="I705" s="22" t="s">
        <v>80</v>
      </c>
    </row>
    <row r="706" spans="1:9" x14ac:dyDescent="0.2">
      <c r="A706" s="24">
        <f t="shared" ref="A706:A707" si="98">A705+1</f>
        <v>420020203</v>
      </c>
      <c r="B706" s="32" t="s">
        <v>165</v>
      </c>
      <c r="C706" s="25">
        <v>9</v>
      </c>
      <c r="D706" s="25" t="str">
        <f t="shared" si="88"/>
        <v>SÍ</v>
      </c>
      <c r="E706" s="25" t="s">
        <v>258</v>
      </c>
      <c r="G706" s="3" t="s">
        <v>249</v>
      </c>
      <c r="H706" s="3" t="s">
        <v>249</v>
      </c>
      <c r="I706" s="22" t="s">
        <v>80</v>
      </c>
    </row>
    <row r="707" spans="1:9" x14ac:dyDescent="0.2">
      <c r="A707" s="24">
        <f t="shared" si="98"/>
        <v>420020204</v>
      </c>
      <c r="B707" s="32" t="s">
        <v>166</v>
      </c>
      <c r="C707" s="25">
        <v>9</v>
      </c>
      <c r="D707" s="25" t="str">
        <f t="shared" si="88"/>
        <v>SÍ</v>
      </c>
      <c r="E707" s="25" t="s">
        <v>258</v>
      </c>
      <c r="G707" s="3" t="s">
        <v>249</v>
      </c>
      <c r="H707" s="3" t="s">
        <v>249</v>
      </c>
      <c r="I707" s="22" t="s">
        <v>80</v>
      </c>
    </row>
    <row r="708" spans="1:9" x14ac:dyDescent="0.2">
      <c r="A708" s="14">
        <f>A697+1</f>
        <v>42003</v>
      </c>
      <c r="B708" s="15" t="s">
        <v>253</v>
      </c>
      <c r="C708" s="16">
        <v>5</v>
      </c>
      <c r="D708" s="16" t="str">
        <f t="shared" si="88"/>
        <v>NO</v>
      </c>
      <c r="E708" s="16" t="s">
        <v>258</v>
      </c>
      <c r="G708" s="3" t="s">
        <v>249</v>
      </c>
      <c r="H708" s="3" t="s">
        <v>249</v>
      </c>
      <c r="I708" s="3" t="s">
        <v>373</v>
      </c>
    </row>
    <row r="709" spans="1:9" x14ac:dyDescent="0.2">
      <c r="A709" s="1">
        <f>A708*100+1</f>
        <v>4200301</v>
      </c>
      <c r="B709" s="17" t="s">
        <v>250</v>
      </c>
      <c r="C709" s="20">
        <v>7</v>
      </c>
      <c r="D709" s="20" t="str">
        <f t="shared" si="88"/>
        <v>NO</v>
      </c>
      <c r="E709" s="3" t="s">
        <v>258</v>
      </c>
      <c r="G709" s="3" t="s">
        <v>249</v>
      </c>
      <c r="H709" s="3" t="s">
        <v>249</v>
      </c>
      <c r="I709" s="3" t="s">
        <v>373</v>
      </c>
    </row>
    <row r="710" spans="1:9" x14ac:dyDescent="0.2">
      <c r="A710" s="24">
        <f t="shared" ref="A710" si="99">A709*100+1</f>
        <v>420030101</v>
      </c>
      <c r="B710" s="32" t="s">
        <v>74</v>
      </c>
      <c r="C710" s="25">
        <v>9</v>
      </c>
      <c r="D710" s="25" t="str">
        <f t="shared" si="88"/>
        <v>SÍ</v>
      </c>
      <c r="E710" s="25" t="s">
        <v>258</v>
      </c>
      <c r="G710" s="3" t="s">
        <v>249</v>
      </c>
      <c r="H710" s="3" t="s">
        <v>249</v>
      </c>
      <c r="I710" s="22" t="s">
        <v>80</v>
      </c>
    </row>
    <row r="711" spans="1:9" x14ac:dyDescent="0.2">
      <c r="A711" s="24">
        <f>A710+1</f>
        <v>420030102</v>
      </c>
      <c r="B711" s="32" t="s">
        <v>203</v>
      </c>
      <c r="C711" s="25">
        <v>9</v>
      </c>
      <c r="D711" s="25" t="str">
        <f t="shared" si="88"/>
        <v>SÍ</v>
      </c>
      <c r="E711" s="25" t="s">
        <v>258</v>
      </c>
      <c r="G711" s="3" t="s">
        <v>249</v>
      </c>
      <c r="H711" s="3" t="s">
        <v>249</v>
      </c>
      <c r="I711" s="22" t="s">
        <v>80</v>
      </c>
    </row>
    <row r="712" spans="1:9" x14ac:dyDescent="0.2">
      <c r="A712" s="24">
        <f t="shared" ref="A712:A713" si="100">A711+1</f>
        <v>420030103</v>
      </c>
      <c r="B712" s="32" t="s">
        <v>393</v>
      </c>
      <c r="C712" s="25">
        <v>9</v>
      </c>
      <c r="D712" s="25" t="str">
        <f t="shared" si="88"/>
        <v>SÍ</v>
      </c>
      <c r="E712" s="25" t="s">
        <v>258</v>
      </c>
      <c r="G712" s="3" t="s">
        <v>249</v>
      </c>
      <c r="H712" s="3" t="s">
        <v>249</v>
      </c>
      <c r="I712" s="22" t="s">
        <v>80</v>
      </c>
    </row>
    <row r="713" spans="1:9" x14ac:dyDescent="0.2">
      <c r="A713" s="24">
        <f t="shared" si="100"/>
        <v>420030104</v>
      </c>
      <c r="B713" s="32" t="s">
        <v>72</v>
      </c>
      <c r="C713" s="25">
        <v>9</v>
      </c>
      <c r="D713" s="25" t="str">
        <f t="shared" si="88"/>
        <v>SÍ</v>
      </c>
      <c r="E713" s="25" t="s">
        <v>258</v>
      </c>
      <c r="G713" s="3" t="s">
        <v>249</v>
      </c>
      <c r="H713" s="3" t="s">
        <v>249</v>
      </c>
      <c r="I713" s="22" t="s">
        <v>80</v>
      </c>
    </row>
    <row r="714" spans="1:9" x14ac:dyDescent="0.2">
      <c r="A714" s="1">
        <f>A709+1</f>
        <v>4200302</v>
      </c>
      <c r="B714" s="17" t="s">
        <v>251</v>
      </c>
      <c r="C714" s="20">
        <v>7</v>
      </c>
      <c r="D714" s="20" t="str">
        <f t="shared" si="88"/>
        <v>NO</v>
      </c>
      <c r="E714" s="3" t="s">
        <v>258</v>
      </c>
      <c r="G714" s="3" t="s">
        <v>249</v>
      </c>
      <c r="H714" s="3" t="s">
        <v>249</v>
      </c>
      <c r="I714" s="3" t="s">
        <v>373</v>
      </c>
    </row>
    <row r="715" spans="1:9" x14ac:dyDescent="0.2">
      <c r="A715" s="24">
        <f t="shared" ref="A715" si="101">A714*100+1</f>
        <v>420030201</v>
      </c>
      <c r="B715" s="32" t="s">
        <v>74</v>
      </c>
      <c r="C715" s="25">
        <v>9</v>
      </c>
      <c r="D715" s="25" t="str">
        <f t="shared" si="88"/>
        <v>SÍ</v>
      </c>
      <c r="E715" s="25" t="s">
        <v>258</v>
      </c>
      <c r="G715" s="3" t="s">
        <v>249</v>
      </c>
      <c r="H715" s="3" t="s">
        <v>249</v>
      </c>
      <c r="I715" s="22" t="s">
        <v>80</v>
      </c>
    </row>
    <row r="716" spans="1:9" x14ac:dyDescent="0.2">
      <c r="A716" s="24">
        <f>A715+1</f>
        <v>420030202</v>
      </c>
      <c r="B716" s="32" t="s">
        <v>203</v>
      </c>
      <c r="C716" s="25">
        <v>9</v>
      </c>
      <c r="D716" s="25" t="str">
        <f t="shared" si="88"/>
        <v>SÍ</v>
      </c>
      <c r="E716" s="25" t="s">
        <v>258</v>
      </c>
      <c r="G716" s="3" t="s">
        <v>249</v>
      </c>
      <c r="H716" s="3" t="s">
        <v>249</v>
      </c>
      <c r="I716" s="22" t="s">
        <v>80</v>
      </c>
    </row>
    <row r="717" spans="1:9" x14ac:dyDescent="0.2">
      <c r="A717" s="24">
        <f t="shared" ref="A717:A718" si="102">A716+1</f>
        <v>420030203</v>
      </c>
      <c r="B717" s="32" t="s">
        <v>393</v>
      </c>
      <c r="C717" s="25">
        <v>9</v>
      </c>
      <c r="D717" s="25" t="str">
        <f t="shared" si="88"/>
        <v>SÍ</v>
      </c>
      <c r="E717" s="25" t="s">
        <v>258</v>
      </c>
      <c r="G717" s="3" t="s">
        <v>249</v>
      </c>
      <c r="H717" s="3" t="s">
        <v>249</v>
      </c>
      <c r="I717" s="22" t="s">
        <v>80</v>
      </c>
    </row>
    <row r="718" spans="1:9" x14ac:dyDescent="0.2">
      <c r="A718" s="24">
        <f t="shared" si="102"/>
        <v>420030204</v>
      </c>
      <c r="B718" s="32" t="s">
        <v>72</v>
      </c>
      <c r="C718" s="25">
        <v>9</v>
      </c>
      <c r="D718" s="25" t="str">
        <f t="shared" si="88"/>
        <v>SÍ</v>
      </c>
      <c r="E718" s="25" t="s">
        <v>258</v>
      </c>
      <c r="G718" s="3" t="s">
        <v>249</v>
      </c>
      <c r="H718" s="3" t="s">
        <v>249</v>
      </c>
      <c r="I718" s="22" t="s">
        <v>80</v>
      </c>
    </row>
    <row r="719" spans="1:9" ht="15" x14ac:dyDescent="0.25">
      <c r="A719" s="8">
        <v>42</v>
      </c>
      <c r="B719" s="9" t="s">
        <v>259</v>
      </c>
      <c r="C719" s="10">
        <v>2</v>
      </c>
      <c r="D719" s="10" t="str">
        <f t="shared" si="88"/>
        <v>NO</v>
      </c>
      <c r="E719" s="10" t="s">
        <v>258</v>
      </c>
      <c r="F719" s="33"/>
      <c r="G719" s="3" t="s">
        <v>371</v>
      </c>
      <c r="H719" s="3" t="s">
        <v>372</v>
      </c>
      <c r="I719" s="3" t="s">
        <v>373</v>
      </c>
    </row>
    <row r="720" spans="1:9" x14ac:dyDescent="0.2">
      <c r="A720" s="11">
        <f>A719*10+1</f>
        <v>421</v>
      </c>
      <c r="B720" s="12" t="s">
        <v>289</v>
      </c>
      <c r="C720" s="13">
        <v>3</v>
      </c>
      <c r="D720" s="13" t="str">
        <f t="shared" si="88"/>
        <v>NO</v>
      </c>
      <c r="E720" s="13" t="s">
        <v>258</v>
      </c>
      <c r="F720" s="33"/>
      <c r="G720" s="3" t="s">
        <v>292</v>
      </c>
      <c r="H720" s="3" t="s">
        <v>292</v>
      </c>
      <c r="I720" s="3" t="s">
        <v>373</v>
      </c>
    </row>
    <row r="721" spans="1:9" x14ac:dyDescent="0.2">
      <c r="A721" s="14">
        <f t="shared" ref="A721" si="103">A720*100+1</f>
        <v>42101</v>
      </c>
      <c r="B721" s="15" t="s">
        <v>289</v>
      </c>
      <c r="C721" s="16">
        <v>5</v>
      </c>
      <c r="D721" s="16" t="str">
        <f t="shared" si="88"/>
        <v>NO</v>
      </c>
      <c r="E721" s="16" t="s">
        <v>258</v>
      </c>
      <c r="F721" s="33"/>
      <c r="G721" s="3" t="s">
        <v>292</v>
      </c>
      <c r="H721" s="3" t="s">
        <v>292</v>
      </c>
      <c r="I721" s="3" t="s">
        <v>373</v>
      </c>
    </row>
    <row r="722" spans="1:9" x14ac:dyDescent="0.2">
      <c r="A722" s="1">
        <f>A721*100+1</f>
        <v>4210101</v>
      </c>
      <c r="B722" s="17" t="s">
        <v>290</v>
      </c>
      <c r="C722" s="20">
        <v>7</v>
      </c>
      <c r="D722" s="20" t="str">
        <f t="shared" si="88"/>
        <v>NO</v>
      </c>
      <c r="E722" s="3" t="s">
        <v>258</v>
      </c>
      <c r="F722" s="33"/>
      <c r="G722" s="3" t="s">
        <v>292</v>
      </c>
      <c r="H722" s="3" t="s">
        <v>292</v>
      </c>
      <c r="I722" s="3" t="s">
        <v>373</v>
      </c>
    </row>
    <row r="723" spans="1:9" x14ac:dyDescent="0.2">
      <c r="A723" s="24">
        <f>A722*100+1</f>
        <v>421010101</v>
      </c>
      <c r="B723" s="32" t="s">
        <v>113</v>
      </c>
      <c r="C723" s="25">
        <v>9</v>
      </c>
      <c r="D723" s="25" t="str">
        <f t="shared" si="88"/>
        <v>SÍ</v>
      </c>
      <c r="E723" s="25" t="s">
        <v>258</v>
      </c>
      <c r="G723" s="3" t="s">
        <v>292</v>
      </c>
      <c r="H723" s="3" t="s">
        <v>292</v>
      </c>
      <c r="I723" s="22" t="s">
        <v>80</v>
      </c>
    </row>
    <row r="724" spans="1:9" x14ac:dyDescent="0.2">
      <c r="A724" s="24">
        <f t="shared" ref="A724" si="104">A723+1</f>
        <v>421010102</v>
      </c>
      <c r="B724" s="32" t="s">
        <v>114</v>
      </c>
      <c r="C724" s="25">
        <v>9</v>
      </c>
      <c r="D724" s="25" t="str">
        <f t="shared" si="88"/>
        <v>SÍ</v>
      </c>
      <c r="E724" s="25" t="s">
        <v>258</v>
      </c>
      <c r="G724" s="3" t="s">
        <v>292</v>
      </c>
      <c r="H724" s="3" t="s">
        <v>292</v>
      </c>
      <c r="I724" s="22" t="s">
        <v>80</v>
      </c>
    </row>
    <row r="725" spans="1:9" x14ac:dyDescent="0.2">
      <c r="A725" s="1">
        <f>A724*100+1</f>
        <v>42101010201</v>
      </c>
      <c r="B725" s="17" t="s">
        <v>291</v>
      </c>
      <c r="C725" s="20">
        <v>7</v>
      </c>
      <c r="D725" s="20" t="str">
        <f t="shared" si="88"/>
        <v>NO</v>
      </c>
      <c r="E725" s="3" t="s">
        <v>258</v>
      </c>
      <c r="F725" s="33"/>
      <c r="G725" s="3" t="s">
        <v>292</v>
      </c>
      <c r="H725" s="3" t="s">
        <v>292</v>
      </c>
      <c r="I725" s="3" t="s">
        <v>373</v>
      </c>
    </row>
    <row r="726" spans="1:9" x14ac:dyDescent="0.2">
      <c r="A726" s="24">
        <f>A725*100+1</f>
        <v>4210101020101</v>
      </c>
      <c r="B726" s="32" t="s">
        <v>352</v>
      </c>
      <c r="C726" s="25">
        <v>9</v>
      </c>
      <c r="D726" s="25" t="str">
        <f t="shared" si="88"/>
        <v>SÍ</v>
      </c>
      <c r="E726" s="25" t="s">
        <v>258</v>
      </c>
      <c r="G726" s="3" t="s">
        <v>292</v>
      </c>
      <c r="H726" s="3" t="s">
        <v>292</v>
      </c>
      <c r="I726" s="22" t="s">
        <v>80</v>
      </c>
    </row>
    <row r="727" spans="1:9" x14ac:dyDescent="0.2">
      <c r="A727" s="11">
        <f>A720+1</f>
        <v>422</v>
      </c>
      <c r="B727" s="12" t="s">
        <v>294</v>
      </c>
      <c r="C727" s="13">
        <v>3</v>
      </c>
      <c r="D727" s="13" t="str">
        <f t="shared" si="88"/>
        <v>NO</v>
      </c>
      <c r="E727" s="13" t="s">
        <v>258</v>
      </c>
      <c r="F727" s="33"/>
      <c r="G727" s="3" t="s">
        <v>292</v>
      </c>
      <c r="H727" s="3" t="s">
        <v>292</v>
      </c>
      <c r="I727" s="3" t="s">
        <v>373</v>
      </c>
    </row>
    <row r="728" spans="1:9" x14ac:dyDescent="0.2">
      <c r="A728" s="14">
        <f t="shared" ref="A728" si="105">A727*100+1</f>
        <v>42201</v>
      </c>
      <c r="B728" s="15" t="s">
        <v>294</v>
      </c>
      <c r="C728" s="16">
        <v>5</v>
      </c>
      <c r="D728" s="16" t="str">
        <f t="shared" si="88"/>
        <v>NO</v>
      </c>
      <c r="E728" s="16" t="s">
        <v>258</v>
      </c>
      <c r="F728" s="33"/>
      <c r="G728" s="3" t="s">
        <v>211</v>
      </c>
      <c r="H728" s="3" t="s">
        <v>211</v>
      </c>
      <c r="I728" s="3" t="s">
        <v>373</v>
      </c>
    </row>
    <row r="729" spans="1:9" x14ac:dyDescent="0.2">
      <c r="A729" s="1">
        <f t="shared" ref="A729" si="106">A728*100+1</f>
        <v>4220101</v>
      </c>
      <c r="B729" s="17" t="s">
        <v>115</v>
      </c>
      <c r="C729" s="20">
        <v>7</v>
      </c>
      <c r="D729" s="20" t="str">
        <f t="shared" si="88"/>
        <v>NO</v>
      </c>
      <c r="E729" s="3" t="s">
        <v>258</v>
      </c>
      <c r="F729" s="33"/>
      <c r="G729" s="3" t="s">
        <v>211</v>
      </c>
      <c r="H729" s="3" t="s">
        <v>211</v>
      </c>
      <c r="I729" s="3" t="s">
        <v>373</v>
      </c>
    </row>
    <row r="730" spans="1:9" x14ac:dyDescent="0.2">
      <c r="A730" s="24">
        <f>A729*100+1</f>
        <v>422010101</v>
      </c>
      <c r="B730" s="32" t="str">
        <f>B651</f>
        <v>VEHICULO 1 - DOMINIO #</v>
      </c>
      <c r="C730" s="25">
        <v>9</v>
      </c>
      <c r="D730" s="25" t="str">
        <f t="shared" si="88"/>
        <v>SÍ</v>
      </c>
      <c r="E730" s="25" t="s">
        <v>258</v>
      </c>
      <c r="F730" s="33"/>
      <c r="G730" s="3" t="s">
        <v>211</v>
      </c>
      <c r="H730" s="3" t="s">
        <v>211</v>
      </c>
      <c r="I730" s="22" t="s">
        <v>80</v>
      </c>
    </row>
    <row r="731" spans="1:9" x14ac:dyDescent="0.2">
      <c r="A731" s="24">
        <f t="shared" ref="A731" si="107">A730+1</f>
        <v>422010102</v>
      </c>
      <c r="B731" s="32" t="str">
        <f>B652</f>
        <v>VEHICULO 2 - DOMINIO #</v>
      </c>
      <c r="C731" s="25">
        <v>9</v>
      </c>
      <c r="D731" s="25" t="str">
        <f t="shared" ref="D731:D794" si="108">IF(C731=9,"SÍ","NO")</f>
        <v>SÍ</v>
      </c>
      <c r="E731" s="25" t="s">
        <v>258</v>
      </c>
      <c r="F731" s="33"/>
      <c r="G731" s="3" t="s">
        <v>211</v>
      </c>
      <c r="H731" s="3" t="s">
        <v>211</v>
      </c>
      <c r="I731" s="22" t="s">
        <v>80</v>
      </c>
    </row>
    <row r="732" spans="1:9" x14ac:dyDescent="0.2">
      <c r="A732" s="1">
        <f>A729+1</f>
        <v>4220102</v>
      </c>
      <c r="B732" s="17" t="s">
        <v>213</v>
      </c>
      <c r="C732" s="20">
        <v>7</v>
      </c>
      <c r="D732" s="20" t="str">
        <f t="shared" si="108"/>
        <v>NO</v>
      </c>
      <c r="E732" s="3" t="s">
        <v>258</v>
      </c>
      <c r="F732" s="33"/>
      <c r="G732" s="3" t="s">
        <v>211</v>
      </c>
      <c r="H732" s="3" t="s">
        <v>211</v>
      </c>
      <c r="I732" s="3" t="s">
        <v>373</v>
      </c>
    </row>
    <row r="733" spans="1:9" x14ac:dyDescent="0.2">
      <c r="A733" s="24">
        <f>A732*100+1</f>
        <v>422010201</v>
      </c>
      <c r="B733" s="32" t="str">
        <f>B671</f>
        <v>INMUEBLE 1 - PARTIDA #</v>
      </c>
      <c r="C733" s="25">
        <v>9</v>
      </c>
      <c r="D733" s="25" t="str">
        <f t="shared" si="108"/>
        <v>SÍ</v>
      </c>
      <c r="E733" s="25" t="s">
        <v>258</v>
      </c>
      <c r="F733" s="33"/>
      <c r="G733" s="3" t="s">
        <v>211</v>
      </c>
      <c r="H733" s="3" t="s">
        <v>211</v>
      </c>
      <c r="I733" s="22" t="s">
        <v>80</v>
      </c>
    </row>
    <row r="734" spans="1:9" x14ac:dyDescent="0.2">
      <c r="A734" s="24">
        <f t="shared" ref="A734" si="109">A733+1</f>
        <v>422010202</v>
      </c>
      <c r="B734" s="32" t="str">
        <f>B672</f>
        <v>INMUEBLE 2 - PARTIDA #</v>
      </c>
      <c r="C734" s="25">
        <v>9</v>
      </c>
      <c r="D734" s="25" t="str">
        <f t="shared" si="108"/>
        <v>SÍ</v>
      </c>
      <c r="E734" s="25" t="s">
        <v>258</v>
      </c>
      <c r="F734" s="33"/>
      <c r="G734" s="3" t="s">
        <v>211</v>
      </c>
      <c r="H734" s="3" t="s">
        <v>211</v>
      </c>
      <c r="I734" s="22" t="s">
        <v>80</v>
      </c>
    </row>
    <row r="735" spans="1:9" x14ac:dyDescent="0.2">
      <c r="A735" s="1">
        <v>4220102</v>
      </c>
      <c r="B735" s="17" t="s">
        <v>212</v>
      </c>
      <c r="C735" s="20">
        <v>7</v>
      </c>
      <c r="D735" s="20" t="str">
        <f t="shared" si="108"/>
        <v>NO</v>
      </c>
      <c r="E735" s="3" t="s">
        <v>258</v>
      </c>
      <c r="F735" s="33"/>
      <c r="G735" s="3" t="s">
        <v>211</v>
      </c>
      <c r="H735" s="3" t="s">
        <v>211</v>
      </c>
      <c r="I735" s="3" t="s">
        <v>373</v>
      </c>
    </row>
    <row r="736" spans="1:9" x14ac:dyDescent="0.2">
      <c r="A736" s="24">
        <f>A735*100+1</f>
        <v>422010201</v>
      </c>
      <c r="B736" s="32" t="str">
        <f>B733</f>
        <v>INMUEBLE 1 - PARTIDA #</v>
      </c>
      <c r="C736" s="25">
        <v>9</v>
      </c>
      <c r="D736" s="25" t="str">
        <f t="shared" si="108"/>
        <v>SÍ</v>
      </c>
      <c r="E736" s="25" t="s">
        <v>258</v>
      </c>
      <c r="F736" s="33"/>
      <c r="G736" s="3" t="s">
        <v>211</v>
      </c>
      <c r="H736" s="3" t="s">
        <v>211</v>
      </c>
      <c r="I736" s="22" t="s">
        <v>80</v>
      </c>
    </row>
    <row r="737" spans="1:9" x14ac:dyDescent="0.2">
      <c r="A737" s="24">
        <f t="shared" ref="A737" si="110">A736+1</f>
        <v>422010202</v>
      </c>
      <c r="B737" s="32" t="str">
        <f>B734</f>
        <v>INMUEBLE 2 - PARTIDA #</v>
      </c>
      <c r="C737" s="25">
        <v>9</v>
      </c>
      <c r="D737" s="25" t="str">
        <f t="shared" si="108"/>
        <v>SÍ</v>
      </c>
      <c r="E737" s="25" t="s">
        <v>258</v>
      </c>
      <c r="F737" s="33"/>
      <c r="G737" s="3" t="s">
        <v>211</v>
      </c>
      <c r="H737" s="3" t="s">
        <v>211</v>
      </c>
      <c r="I737" s="22" t="s">
        <v>80</v>
      </c>
    </row>
    <row r="738" spans="1:9" x14ac:dyDescent="0.2">
      <c r="A738" s="1">
        <f>A735+1</f>
        <v>4220103</v>
      </c>
      <c r="B738" s="17" t="s">
        <v>293</v>
      </c>
      <c r="C738" s="20">
        <v>7</v>
      </c>
      <c r="D738" s="20" t="str">
        <f t="shared" si="108"/>
        <v>NO</v>
      </c>
      <c r="E738" s="3" t="s">
        <v>258</v>
      </c>
      <c r="F738" s="33"/>
      <c r="G738" s="3" t="s">
        <v>211</v>
      </c>
      <c r="H738" s="3" t="s">
        <v>211</v>
      </c>
      <c r="I738" s="3" t="s">
        <v>373</v>
      </c>
    </row>
    <row r="739" spans="1:9" x14ac:dyDescent="0.2">
      <c r="A739" s="24">
        <f>A738*100+1</f>
        <v>422010301</v>
      </c>
      <c r="B739" s="32" t="str">
        <f>B736</f>
        <v>INMUEBLE 1 - PARTIDA #</v>
      </c>
      <c r="C739" s="25">
        <v>9</v>
      </c>
      <c r="D739" s="25" t="str">
        <f t="shared" si="108"/>
        <v>SÍ</v>
      </c>
      <c r="E739" s="25" t="s">
        <v>258</v>
      </c>
      <c r="F739" s="33"/>
      <c r="G739" s="3" t="s">
        <v>211</v>
      </c>
      <c r="H739" s="3" t="s">
        <v>211</v>
      </c>
      <c r="I739" s="22" t="s">
        <v>80</v>
      </c>
    </row>
    <row r="740" spans="1:9" x14ac:dyDescent="0.2">
      <c r="A740" s="24">
        <f t="shared" ref="A740" si="111">A739+1</f>
        <v>422010302</v>
      </c>
      <c r="B740" s="32" t="str">
        <f>B737</f>
        <v>INMUEBLE 2 - PARTIDA #</v>
      </c>
      <c r="C740" s="25">
        <v>9</v>
      </c>
      <c r="D740" s="25" t="str">
        <f t="shared" si="108"/>
        <v>SÍ</v>
      </c>
      <c r="E740" s="25" t="s">
        <v>258</v>
      </c>
      <c r="F740" s="33"/>
      <c r="G740" s="3" t="s">
        <v>211</v>
      </c>
      <c r="H740" s="3" t="s">
        <v>211</v>
      </c>
      <c r="I740" s="22" t="s">
        <v>80</v>
      </c>
    </row>
    <row r="741" spans="1:9" ht="15" x14ac:dyDescent="0.25">
      <c r="A741" s="4">
        <v>5</v>
      </c>
      <c r="B741" s="5" t="s">
        <v>353</v>
      </c>
      <c r="C741" s="6">
        <v>1</v>
      </c>
      <c r="D741" s="6" t="str">
        <f t="shared" si="108"/>
        <v>NO</v>
      </c>
      <c r="E741" s="6" t="s">
        <v>354</v>
      </c>
      <c r="G741" s="3" t="s">
        <v>371</v>
      </c>
      <c r="H741" s="3" t="s">
        <v>372</v>
      </c>
      <c r="I741" s="3" t="s">
        <v>373</v>
      </c>
    </row>
    <row r="742" spans="1:9" ht="15" x14ac:dyDescent="0.25">
      <c r="A742" s="8">
        <f>A741*10+1</f>
        <v>51</v>
      </c>
      <c r="B742" s="9" t="s">
        <v>355</v>
      </c>
      <c r="C742" s="10">
        <v>2</v>
      </c>
      <c r="D742" s="10" t="str">
        <f t="shared" si="108"/>
        <v>NO</v>
      </c>
      <c r="E742" s="10" t="s">
        <v>354</v>
      </c>
      <c r="G742" s="3" t="s">
        <v>371</v>
      </c>
      <c r="H742" s="3" t="s">
        <v>372</v>
      </c>
      <c r="I742" s="3" t="s">
        <v>373</v>
      </c>
    </row>
    <row r="743" spans="1:9" x14ac:dyDescent="0.2">
      <c r="A743" s="11">
        <f>A742*10+1</f>
        <v>511</v>
      </c>
      <c r="B743" s="12" t="s">
        <v>356</v>
      </c>
      <c r="C743" s="13">
        <v>3</v>
      </c>
      <c r="D743" s="13" t="str">
        <f t="shared" si="108"/>
        <v>NO</v>
      </c>
      <c r="E743" s="13" t="s">
        <v>354</v>
      </c>
      <c r="G743" s="3" t="s">
        <v>185</v>
      </c>
      <c r="H743" s="3" t="s">
        <v>185</v>
      </c>
      <c r="I743" s="3" t="s">
        <v>373</v>
      </c>
    </row>
    <row r="744" spans="1:9" x14ac:dyDescent="0.2">
      <c r="A744" s="14">
        <f>A743*100+1</f>
        <v>51101</v>
      </c>
      <c r="B744" s="15" t="s">
        <v>214</v>
      </c>
      <c r="C744" s="16">
        <v>5</v>
      </c>
      <c r="D744" s="16" t="str">
        <f t="shared" si="108"/>
        <v>NO</v>
      </c>
      <c r="E744" s="16" t="s">
        <v>354</v>
      </c>
      <c r="G744" s="3" t="s">
        <v>185</v>
      </c>
      <c r="H744" s="3" t="s">
        <v>185</v>
      </c>
      <c r="I744" s="3" t="s">
        <v>373</v>
      </c>
    </row>
    <row r="745" spans="1:9" x14ac:dyDescent="0.2">
      <c r="A745" s="1">
        <f t="shared" ref="A745" si="112">A744*100+1</f>
        <v>5110101</v>
      </c>
      <c r="B745" s="17" t="s">
        <v>116</v>
      </c>
      <c r="C745" s="20">
        <v>7</v>
      </c>
      <c r="D745" s="20" t="str">
        <f t="shared" si="108"/>
        <v>NO</v>
      </c>
      <c r="E745" s="20" t="s">
        <v>354</v>
      </c>
      <c r="G745" s="3" t="s">
        <v>185</v>
      </c>
      <c r="H745" s="3" t="s">
        <v>185</v>
      </c>
      <c r="I745" s="3" t="s">
        <v>373</v>
      </c>
    </row>
    <row r="746" spans="1:9" x14ac:dyDescent="0.2">
      <c r="A746" s="24">
        <f>A745*100+1</f>
        <v>511010101</v>
      </c>
      <c r="B746" s="32" t="str">
        <f>B76</f>
        <v>CEBADA</v>
      </c>
      <c r="C746" s="25">
        <v>9</v>
      </c>
      <c r="D746" s="25" t="str">
        <f t="shared" si="108"/>
        <v>SÍ</v>
      </c>
      <c r="E746" s="25" t="s">
        <v>354</v>
      </c>
      <c r="G746" s="3" t="s">
        <v>185</v>
      </c>
      <c r="H746" s="3" t="s">
        <v>37</v>
      </c>
      <c r="I746" s="22" t="s">
        <v>80</v>
      </c>
    </row>
    <row r="747" spans="1:9" x14ac:dyDescent="0.2">
      <c r="A747" s="24">
        <f t="shared" ref="A747:A750" si="113">A746+1</f>
        <v>511010102</v>
      </c>
      <c r="B747" s="32" t="str">
        <f>B77</f>
        <v>TRIGO</v>
      </c>
      <c r="C747" s="25">
        <v>9</v>
      </c>
      <c r="D747" s="25" t="str">
        <f t="shared" si="108"/>
        <v>SÍ</v>
      </c>
      <c r="E747" s="25" t="s">
        <v>354</v>
      </c>
      <c r="G747" s="3" t="s">
        <v>185</v>
      </c>
      <c r="H747" s="3" t="s">
        <v>38</v>
      </c>
      <c r="I747" s="22" t="s">
        <v>80</v>
      </c>
    </row>
    <row r="748" spans="1:9" x14ac:dyDescent="0.2">
      <c r="A748" s="24">
        <f t="shared" si="113"/>
        <v>511010103</v>
      </c>
      <c r="B748" s="32" t="str">
        <f>B78</f>
        <v>GIRASOL</v>
      </c>
      <c r="C748" s="25">
        <v>9</v>
      </c>
      <c r="D748" s="25" t="str">
        <f t="shared" si="108"/>
        <v>SÍ</v>
      </c>
      <c r="E748" s="25" t="s">
        <v>354</v>
      </c>
      <c r="G748" s="3" t="s">
        <v>185</v>
      </c>
      <c r="H748" s="3" t="s">
        <v>39</v>
      </c>
      <c r="I748" s="22" t="s">
        <v>80</v>
      </c>
    </row>
    <row r="749" spans="1:9" x14ac:dyDescent="0.2">
      <c r="A749" s="24">
        <f t="shared" si="113"/>
        <v>511010104</v>
      </c>
      <c r="B749" s="32" t="str">
        <f>B79</f>
        <v>SOJA</v>
      </c>
      <c r="C749" s="25">
        <v>9</v>
      </c>
      <c r="D749" s="25" t="str">
        <f t="shared" si="108"/>
        <v>SÍ</v>
      </c>
      <c r="E749" s="25" t="s">
        <v>354</v>
      </c>
      <c r="G749" s="3" t="s">
        <v>185</v>
      </c>
      <c r="H749" s="3" t="s">
        <v>40</v>
      </c>
      <c r="I749" s="22" t="s">
        <v>80</v>
      </c>
    </row>
    <row r="750" spans="1:9" x14ac:dyDescent="0.2">
      <c r="A750" s="24">
        <f t="shared" si="113"/>
        <v>511010105</v>
      </c>
      <c r="B750" s="32" t="str">
        <f>B80</f>
        <v>MAÍZ</v>
      </c>
      <c r="C750" s="25">
        <v>9</v>
      </c>
      <c r="D750" s="25" t="str">
        <f t="shared" si="108"/>
        <v>SÍ</v>
      </c>
      <c r="E750" s="25" t="s">
        <v>354</v>
      </c>
      <c r="G750" s="3" t="s">
        <v>185</v>
      </c>
      <c r="H750" s="3" t="s">
        <v>41</v>
      </c>
      <c r="I750" s="22" t="s">
        <v>80</v>
      </c>
    </row>
    <row r="751" spans="1:9" x14ac:dyDescent="0.2">
      <c r="A751" s="1">
        <f>A745+1</f>
        <v>5110102</v>
      </c>
      <c r="B751" s="17" t="s">
        <v>122</v>
      </c>
      <c r="C751" s="20">
        <v>7</v>
      </c>
      <c r="D751" s="20" t="str">
        <f t="shared" si="108"/>
        <v>NO</v>
      </c>
      <c r="E751" s="20" t="s">
        <v>354</v>
      </c>
      <c r="G751" s="3" t="s">
        <v>185</v>
      </c>
      <c r="H751" s="3" t="s">
        <v>185</v>
      </c>
      <c r="I751" s="3" t="s">
        <v>373</v>
      </c>
    </row>
    <row r="752" spans="1:9" x14ac:dyDescent="0.2">
      <c r="A752" s="24">
        <f>A751*100+1</f>
        <v>511010201</v>
      </c>
      <c r="B752" s="32" t="str">
        <f>B76</f>
        <v>CEBADA</v>
      </c>
      <c r="C752" s="25">
        <v>9</v>
      </c>
      <c r="D752" s="25" t="str">
        <f t="shared" si="108"/>
        <v>SÍ</v>
      </c>
      <c r="E752" s="20" t="s">
        <v>354</v>
      </c>
      <c r="G752" s="3" t="s">
        <v>185</v>
      </c>
      <c r="H752" s="3" t="s">
        <v>37</v>
      </c>
      <c r="I752" s="22" t="s">
        <v>80</v>
      </c>
    </row>
    <row r="753" spans="1:9" x14ac:dyDescent="0.2">
      <c r="A753" s="24">
        <f>A752+1</f>
        <v>511010202</v>
      </c>
      <c r="B753" s="32" t="str">
        <f>B77</f>
        <v>TRIGO</v>
      </c>
      <c r="C753" s="25">
        <v>9</v>
      </c>
      <c r="D753" s="25" t="str">
        <f t="shared" si="108"/>
        <v>SÍ</v>
      </c>
      <c r="E753" s="20" t="s">
        <v>354</v>
      </c>
      <c r="G753" s="3" t="s">
        <v>185</v>
      </c>
      <c r="H753" s="3" t="s">
        <v>38</v>
      </c>
      <c r="I753" s="22" t="s">
        <v>80</v>
      </c>
    </row>
    <row r="754" spans="1:9" x14ac:dyDescent="0.2">
      <c r="A754" s="24">
        <f t="shared" ref="A754:A757" si="114">A753+1</f>
        <v>511010203</v>
      </c>
      <c r="B754" s="32" t="str">
        <f>B78</f>
        <v>GIRASOL</v>
      </c>
      <c r="C754" s="25">
        <v>9</v>
      </c>
      <c r="D754" s="25" t="str">
        <f t="shared" si="108"/>
        <v>SÍ</v>
      </c>
      <c r="E754" s="20" t="s">
        <v>354</v>
      </c>
      <c r="G754" s="3" t="s">
        <v>185</v>
      </c>
      <c r="H754" s="3" t="s">
        <v>39</v>
      </c>
      <c r="I754" s="22" t="s">
        <v>80</v>
      </c>
    </row>
    <row r="755" spans="1:9" x14ac:dyDescent="0.2">
      <c r="A755" s="24">
        <f t="shared" si="114"/>
        <v>511010204</v>
      </c>
      <c r="B755" s="32" t="str">
        <f>B79</f>
        <v>SOJA</v>
      </c>
      <c r="C755" s="25">
        <v>9</v>
      </c>
      <c r="D755" s="25" t="str">
        <f t="shared" si="108"/>
        <v>SÍ</v>
      </c>
      <c r="E755" s="20" t="s">
        <v>354</v>
      </c>
      <c r="G755" s="3" t="s">
        <v>185</v>
      </c>
      <c r="H755" s="3" t="s">
        <v>40</v>
      </c>
      <c r="I755" s="22" t="s">
        <v>80</v>
      </c>
    </row>
    <row r="756" spans="1:9" x14ac:dyDescent="0.2">
      <c r="A756" s="24">
        <f t="shared" si="114"/>
        <v>511010205</v>
      </c>
      <c r="B756" s="32" t="str">
        <f>B80</f>
        <v>MAÍZ</v>
      </c>
      <c r="C756" s="25">
        <v>9</v>
      </c>
      <c r="D756" s="25" t="str">
        <f t="shared" si="108"/>
        <v>SÍ</v>
      </c>
      <c r="E756" s="20" t="s">
        <v>354</v>
      </c>
      <c r="G756" s="3" t="s">
        <v>185</v>
      </c>
      <c r="H756" s="3" t="s">
        <v>41</v>
      </c>
      <c r="I756" s="22" t="s">
        <v>80</v>
      </c>
    </row>
    <row r="757" spans="1:9" x14ac:dyDescent="0.2">
      <c r="A757" s="24">
        <f t="shared" si="114"/>
        <v>511010206</v>
      </c>
      <c r="B757" s="32" t="str">
        <f>B82</f>
        <v>SÍLO DE MAÍZ</v>
      </c>
      <c r="C757" s="25">
        <v>9</v>
      </c>
      <c r="D757" s="25" t="str">
        <f t="shared" si="108"/>
        <v>SÍ</v>
      </c>
      <c r="E757" s="20" t="s">
        <v>354</v>
      </c>
      <c r="G757" s="3" t="s">
        <v>185</v>
      </c>
      <c r="H757" s="3" t="s">
        <v>377</v>
      </c>
      <c r="I757" s="22" t="s">
        <v>80</v>
      </c>
    </row>
    <row r="758" spans="1:9" x14ac:dyDescent="0.2">
      <c r="A758" s="24">
        <f t="shared" ref="A758" si="115">A757+1</f>
        <v>511010207</v>
      </c>
      <c r="B758" s="32" t="str">
        <f>B83</f>
        <v>SÍLO DE SORGO</v>
      </c>
      <c r="C758" s="25">
        <v>9</v>
      </c>
      <c r="D758" s="25" t="str">
        <f t="shared" si="108"/>
        <v>SÍ</v>
      </c>
      <c r="E758" s="20" t="s">
        <v>354</v>
      </c>
      <c r="G758" s="3" t="s">
        <v>185</v>
      </c>
      <c r="H758" s="3" t="s">
        <v>378</v>
      </c>
      <c r="I758" s="22" t="s">
        <v>80</v>
      </c>
    </row>
    <row r="759" spans="1:9" x14ac:dyDescent="0.2">
      <c r="A759" s="14">
        <f>A744+1</f>
        <v>51102</v>
      </c>
      <c r="B759" s="15" t="s">
        <v>215</v>
      </c>
      <c r="C759" s="16">
        <v>5</v>
      </c>
      <c r="D759" s="16" t="str">
        <f t="shared" si="108"/>
        <v>NO</v>
      </c>
      <c r="E759" s="34" t="s">
        <v>354</v>
      </c>
      <c r="G759" s="3" t="s">
        <v>185</v>
      </c>
      <c r="H759" s="3" t="s">
        <v>185</v>
      </c>
      <c r="I759" s="3" t="s">
        <v>373</v>
      </c>
    </row>
    <row r="760" spans="1:9" x14ac:dyDescent="0.2">
      <c r="A760" s="1">
        <f t="shared" ref="A760" si="116">A759*100+1</f>
        <v>5110201</v>
      </c>
      <c r="B760" s="17" t="s">
        <v>117</v>
      </c>
      <c r="C760" s="20">
        <v>7</v>
      </c>
      <c r="D760" s="20" t="str">
        <f t="shared" si="108"/>
        <v>NO</v>
      </c>
      <c r="E760" s="20" t="s">
        <v>354</v>
      </c>
      <c r="G760" s="3" t="s">
        <v>185</v>
      </c>
      <c r="H760" s="3" t="s">
        <v>185</v>
      </c>
      <c r="I760" s="3" t="s">
        <v>373</v>
      </c>
    </row>
    <row r="761" spans="1:9" x14ac:dyDescent="0.2">
      <c r="A761" s="24">
        <f>A760*100+1</f>
        <v>511020101</v>
      </c>
      <c r="B761" s="32" t="str">
        <f>B752</f>
        <v>CEBADA</v>
      </c>
      <c r="C761" s="25">
        <v>9</v>
      </c>
      <c r="D761" s="25" t="str">
        <f t="shared" si="108"/>
        <v>SÍ</v>
      </c>
      <c r="E761" s="20" t="s">
        <v>354</v>
      </c>
      <c r="G761" s="3" t="s">
        <v>185</v>
      </c>
      <c r="H761" s="3" t="s">
        <v>37</v>
      </c>
      <c r="I761" s="22" t="s">
        <v>373</v>
      </c>
    </row>
    <row r="762" spans="1:9" x14ac:dyDescent="0.2">
      <c r="A762" s="24">
        <f>A761+1</f>
        <v>511020102</v>
      </c>
      <c r="B762" s="32" t="str">
        <f t="shared" ref="B762:B765" si="117">B753</f>
        <v>TRIGO</v>
      </c>
      <c r="C762" s="25">
        <v>9</v>
      </c>
      <c r="D762" s="25" t="str">
        <f t="shared" si="108"/>
        <v>SÍ</v>
      </c>
      <c r="E762" s="20" t="s">
        <v>354</v>
      </c>
      <c r="G762" s="3" t="s">
        <v>185</v>
      </c>
      <c r="H762" s="3" t="s">
        <v>38</v>
      </c>
      <c r="I762" s="22" t="s">
        <v>373</v>
      </c>
    </row>
    <row r="763" spans="1:9" x14ac:dyDescent="0.2">
      <c r="A763" s="24">
        <f t="shared" ref="A763:A765" si="118">A762+1</f>
        <v>511020103</v>
      </c>
      <c r="B763" s="32" t="str">
        <f t="shared" si="117"/>
        <v>GIRASOL</v>
      </c>
      <c r="C763" s="25">
        <v>9</v>
      </c>
      <c r="D763" s="25" t="str">
        <f t="shared" si="108"/>
        <v>SÍ</v>
      </c>
      <c r="E763" s="20" t="s">
        <v>354</v>
      </c>
      <c r="G763" s="3" t="s">
        <v>185</v>
      </c>
      <c r="H763" s="3" t="s">
        <v>39</v>
      </c>
      <c r="I763" s="22" t="s">
        <v>373</v>
      </c>
    </row>
    <row r="764" spans="1:9" x14ac:dyDescent="0.2">
      <c r="A764" s="24">
        <f t="shared" si="118"/>
        <v>511020104</v>
      </c>
      <c r="B764" s="32" t="str">
        <f t="shared" si="117"/>
        <v>SOJA</v>
      </c>
      <c r="C764" s="25">
        <v>9</v>
      </c>
      <c r="D764" s="25" t="str">
        <f t="shared" si="108"/>
        <v>SÍ</v>
      </c>
      <c r="E764" s="20" t="s">
        <v>354</v>
      </c>
      <c r="G764" s="3" t="s">
        <v>185</v>
      </c>
      <c r="H764" s="3" t="s">
        <v>40</v>
      </c>
      <c r="I764" s="22" t="s">
        <v>373</v>
      </c>
    </row>
    <row r="765" spans="1:9" x14ac:dyDescent="0.2">
      <c r="A765" s="24">
        <f t="shared" si="118"/>
        <v>511020105</v>
      </c>
      <c r="B765" s="32" t="str">
        <f t="shared" si="117"/>
        <v>MAÍZ</v>
      </c>
      <c r="C765" s="25">
        <v>9</v>
      </c>
      <c r="D765" s="25" t="str">
        <f t="shared" si="108"/>
        <v>SÍ</v>
      </c>
      <c r="E765" s="20" t="s">
        <v>354</v>
      </c>
      <c r="G765" s="3" t="s">
        <v>185</v>
      </c>
      <c r="H765" s="3" t="s">
        <v>41</v>
      </c>
      <c r="I765" s="22" t="s">
        <v>373</v>
      </c>
    </row>
    <row r="766" spans="1:9" x14ac:dyDescent="0.2">
      <c r="A766" s="1">
        <f>A760+1</f>
        <v>5110202</v>
      </c>
      <c r="B766" s="17" t="s">
        <v>118</v>
      </c>
      <c r="C766" s="20">
        <v>7</v>
      </c>
      <c r="D766" s="20" t="str">
        <f t="shared" si="108"/>
        <v>NO</v>
      </c>
      <c r="E766" s="20" t="s">
        <v>354</v>
      </c>
      <c r="G766" s="3" t="s">
        <v>185</v>
      </c>
      <c r="H766" s="3" t="s">
        <v>185</v>
      </c>
      <c r="I766" s="3" t="s">
        <v>373</v>
      </c>
    </row>
    <row r="767" spans="1:9" x14ac:dyDescent="0.2">
      <c r="A767" s="24">
        <f>A766*100+1</f>
        <v>511020201</v>
      </c>
      <c r="B767" s="32" t="str">
        <f>B761</f>
        <v>CEBADA</v>
      </c>
      <c r="C767" s="25">
        <v>9</v>
      </c>
      <c r="D767" s="25" t="str">
        <f t="shared" si="108"/>
        <v>SÍ</v>
      </c>
      <c r="E767" s="20" t="s">
        <v>354</v>
      </c>
      <c r="G767" s="3" t="s">
        <v>185</v>
      </c>
      <c r="H767" s="3" t="s">
        <v>37</v>
      </c>
      <c r="I767" s="22" t="s">
        <v>373</v>
      </c>
    </row>
    <row r="768" spans="1:9" x14ac:dyDescent="0.2">
      <c r="A768" s="24">
        <f>A767+1</f>
        <v>511020202</v>
      </c>
      <c r="B768" s="32" t="str">
        <f t="shared" ref="B768:B771" si="119">B762</f>
        <v>TRIGO</v>
      </c>
      <c r="C768" s="25">
        <v>9</v>
      </c>
      <c r="D768" s="25" t="str">
        <f t="shared" si="108"/>
        <v>SÍ</v>
      </c>
      <c r="E768" s="20" t="s">
        <v>354</v>
      </c>
      <c r="G768" s="3" t="s">
        <v>185</v>
      </c>
      <c r="H768" s="3" t="s">
        <v>38</v>
      </c>
      <c r="I768" s="22" t="s">
        <v>373</v>
      </c>
    </row>
    <row r="769" spans="1:9" x14ac:dyDescent="0.2">
      <c r="A769" s="24">
        <f t="shared" ref="A769:A771" si="120">A768+1</f>
        <v>511020203</v>
      </c>
      <c r="B769" s="32" t="str">
        <f t="shared" si="119"/>
        <v>GIRASOL</v>
      </c>
      <c r="C769" s="25">
        <v>9</v>
      </c>
      <c r="D769" s="25" t="str">
        <f t="shared" si="108"/>
        <v>SÍ</v>
      </c>
      <c r="E769" s="20" t="s">
        <v>354</v>
      </c>
      <c r="G769" s="3" t="s">
        <v>185</v>
      </c>
      <c r="H769" s="3" t="s">
        <v>39</v>
      </c>
      <c r="I769" s="22" t="s">
        <v>373</v>
      </c>
    </row>
    <row r="770" spans="1:9" x14ac:dyDescent="0.2">
      <c r="A770" s="24">
        <f t="shared" si="120"/>
        <v>511020204</v>
      </c>
      <c r="B770" s="32" t="str">
        <f t="shared" si="119"/>
        <v>SOJA</v>
      </c>
      <c r="C770" s="25">
        <v>9</v>
      </c>
      <c r="D770" s="25" t="str">
        <f t="shared" si="108"/>
        <v>SÍ</v>
      </c>
      <c r="E770" s="20" t="s">
        <v>354</v>
      </c>
      <c r="G770" s="3" t="s">
        <v>185</v>
      </c>
      <c r="H770" s="3" t="s">
        <v>40</v>
      </c>
      <c r="I770" s="22" t="s">
        <v>373</v>
      </c>
    </row>
    <row r="771" spans="1:9" x14ac:dyDescent="0.2">
      <c r="A771" s="24">
        <f t="shared" si="120"/>
        <v>511020205</v>
      </c>
      <c r="B771" s="32" t="str">
        <f t="shared" si="119"/>
        <v>MAÍZ</v>
      </c>
      <c r="C771" s="25">
        <v>9</v>
      </c>
      <c r="D771" s="25" t="str">
        <f t="shared" si="108"/>
        <v>SÍ</v>
      </c>
      <c r="E771" s="20" t="s">
        <v>354</v>
      </c>
      <c r="G771" s="3" t="s">
        <v>185</v>
      </c>
      <c r="H771" s="3" t="s">
        <v>41</v>
      </c>
      <c r="I771" s="22" t="s">
        <v>373</v>
      </c>
    </row>
    <row r="772" spans="1:9" x14ac:dyDescent="0.2">
      <c r="A772" s="1">
        <f>A766+1</f>
        <v>5110203</v>
      </c>
      <c r="B772" s="17" t="s">
        <v>119</v>
      </c>
      <c r="C772" s="20">
        <v>7</v>
      </c>
      <c r="D772" s="20" t="str">
        <f t="shared" si="108"/>
        <v>NO</v>
      </c>
      <c r="E772" s="20" t="s">
        <v>354</v>
      </c>
      <c r="G772" s="3" t="s">
        <v>185</v>
      </c>
      <c r="H772" s="3" t="s">
        <v>185</v>
      </c>
      <c r="I772" s="22" t="s">
        <v>373</v>
      </c>
    </row>
    <row r="773" spans="1:9" x14ac:dyDescent="0.2">
      <c r="A773" s="24">
        <f>A772*100+1</f>
        <v>511020301</v>
      </c>
      <c r="B773" s="32" t="str">
        <f>B767</f>
        <v>CEBADA</v>
      </c>
      <c r="C773" s="25">
        <v>9</v>
      </c>
      <c r="D773" s="25" t="str">
        <f t="shared" si="108"/>
        <v>SÍ</v>
      </c>
      <c r="E773" s="20" t="s">
        <v>354</v>
      </c>
      <c r="G773" s="3" t="s">
        <v>185</v>
      </c>
      <c r="H773" s="3" t="s">
        <v>37</v>
      </c>
      <c r="I773" s="22" t="s">
        <v>373</v>
      </c>
    </row>
    <row r="774" spans="1:9" x14ac:dyDescent="0.2">
      <c r="A774" s="24">
        <f>A773+1</f>
        <v>511020302</v>
      </c>
      <c r="B774" s="32" t="str">
        <f t="shared" ref="B774:B777" si="121">B768</f>
        <v>TRIGO</v>
      </c>
      <c r="C774" s="25">
        <v>9</v>
      </c>
      <c r="D774" s="25" t="str">
        <f t="shared" si="108"/>
        <v>SÍ</v>
      </c>
      <c r="E774" s="20" t="s">
        <v>354</v>
      </c>
      <c r="G774" s="3" t="s">
        <v>185</v>
      </c>
      <c r="H774" s="3" t="s">
        <v>38</v>
      </c>
      <c r="I774" s="22" t="s">
        <v>373</v>
      </c>
    </row>
    <row r="775" spans="1:9" x14ac:dyDescent="0.2">
      <c r="A775" s="24">
        <f t="shared" ref="A775:A777" si="122">A774+1</f>
        <v>511020303</v>
      </c>
      <c r="B775" s="32" t="str">
        <f t="shared" si="121"/>
        <v>GIRASOL</v>
      </c>
      <c r="C775" s="25">
        <v>9</v>
      </c>
      <c r="D775" s="25" t="str">
        <f t="shared" si="108"/>
        <v>SÍ</v>
      </c>
      <c r="E775" s="20" t="s">
        <v>354</v>
      </c>
      <c r="G775" s="3" t="s">
        <v>185</v>
      </c>
      <c r="H775" s="3" t="s">
        <v>39</v>
      </c>
      <c r="I775" s="22" t="s">
        <v>373</v>
      </c>
    </row>
    <row r="776" spans="1:9" x14ac:dyDescent="0.2">
      <c r="A776" s="24">
        <f t="shared" si="122"/>
        <v>511020304</v>
      </c>
      <c r="B776" s="32" t="str">
        <f t="shared" si="121"/>
        <v>SOJA</v>
      </c>
      <c r="C776" s="25">
        <v>9</v>
      </c>
      <c r="D776" s="25" t="str">
        <f t="shared" si="108"/>
        <v>SÍ</v>
      </c>
      <c r="E776" s="20" t="s">
        <v>354</v>
      </c>
      <c r="G776" s="3" t="s">
        <v>185</v>
      </c>
      <c r="H776" s="3" t="s">
        <v>40</v>
      </c>
      <c r="I776" s="22" t="s">
        <v>373</v>
      </c>
    </row>
    <row r="777" spans="1:9" x14ac:dyDescent="0.2">
      <c r="A777" s="24">
        <f t="shared" si="122"/>
        <v>511020305</v>
      </c>
      <c r="B777" s="32" t="str">
        <f t="shared" si="121"/>
        <v>MAÍZ</v>
      </c>
      <c r="C777" s="25">
        <v>9</v>
      </c>
      <c r="D777" s="25" t="str">
        <f t="shared" si="108"/>
        <v>SÍ</v>
      </c>
      <c r="E777" s="20" t="s">
        <v>354</v>
      </c>
      <c r="G777" s="3" t="s">
        <v>185</v>
      </c>
      <c r="H777" s="3" t="s">
        <v>41</v>
      </c>
      <c r="I777" s="22" t="s">
        <v>373</v>
      </c>
    </row>
    <row r="778" spans="1:9" x14ac:dyDescent="0.2">
      <c r="A778" s="1">
        <f>A772+1</f>
        <v>5110204</v>
      </c>
      <c r="B778" s="17" t="s">
        <v>394</v>
      </c>
      <c r="C778" s="20">
        <v>7</v>
      </c>
      <c r="D778" s="20" t="str">
        <f t="shared" si="108"/>
        <v>NO</v>
      </c>
      <c r="E778" s="20" t="s">
        <v>354</v>
      </c>
      <c r="G778" s="3" t="s">
        <v>185</v>
      </c>
      <c r="H778" s="3" t="s">
        <v>185</v>
      </c>
      <c r="I778" s="22" t="s">
        <v>373</v>
      </c>
    </row>
    <row r="779" spans="1:9" x14ac:dyDescent="0.2">
      <c r="A779" s="24">
        <f>A778*100+1</f>
        <v>511020401</v>
      </c>
      <c r="B779" s="32" t="str">
        <f>B773</f>
        <v>CEBADA</v>
      </c>
      <c r="C779" s="25">
        <v>9</v>
      </c>
      <c r="D779" s="25" t="str">
        <f t="shared" si="108"/>
        <v>SÍ</v>
      </c>
      <c r="E779" s="20" t="s">
        <v>354</v>
      </c>
      <c r="G779" s="3" t="s">
        <v>185</v>
      </c>
      <c r="H779" s="3" t="s">
        <v>37</v>
      </c>
      <c r="I779" s="22" t="s">
        <v>373</v>
      </c>
    </row>
    <row r="780" spans="1:9" x14ac:dyDescent="0.2">
      <c r="A780" s="24">
        <f>A779+1</f>
        <v>511020402</v>
      </c>
      <c r="B780" s="32" t="str">
        <f t="shared" ref="B780:B783" si="123">B774</f>
        <v>TRIGO</v>
      </c>
      <c r="C780" s="25">
        <v>9</v>
      </c>
      <c r="D780" s="25" t="str">
        <f t="shared" si="108"/>
        <v>SÍ</v>
      </c>
      <c r="E780" s="20" t="s">
        <v>354</v>
      </c>
      <c r="G780" s="3" t="s">
        <v>185</v>
      </c>
      <c r="H780" s="3" t="s">
        <v>38</v>
      </c>
      <c r="I780" s="22" t="s">
        <v>373</v>
      </c>
    </row>
    <row r="781" spans="1:9" x14ac:dyDescent="0.2">
      <c r="A781" s="24">
        <f t="shared" ref="A781:A783" si="124">A780+1</f>
        <v>511020403</v>
      </c>
      <c r="B781" s="32" t="str">
        <f t="shared" si="123"/>
        <v>GIRASOL</v>
      </c>
      <c r="C781" s="25">
        <v>9</v>
      </c>
      <c r="D781" s="25" t="str">
        <f t="shared" si="108"/>
        <v>SÍ</v>
      </c>
      <c r="E781" s="20" t="s">
        <v>354</v>
      </c>
      <c r="G781" s="3" t="s">
        <v>185</v>
      </c>
      <c r="H781" s="3" t="s">
        <v>39</v>
      </c>
      <c r="I781" s="22" t="s">
        <v>373</v>
      </c>
    </row>
    <row r="782" spans="1:9" x14ac:dyDescent="0.2">
      <c r="A782" s="24">
        <f t="shared" si="124"/>
        <v>511020404</v>
      </c>
      <c r="B782" s="32" t="str">
        <f t="shared" si="123"/>
        <v>SOJA</v>
      </c>
      <c r="C782" s="25">
        <v>9</v>
      </c>
      <c r="D782" s="25" t="str">
        <f t="shared" si="108"/>
        <v>SÍ</v>
      </c>
      <c r="E782" s="20" t="s">
        <v>354</v>
      </c>
      <c r="G782" s="3" t="s">
        <v>185</v>
      </c>
      <c r="H782" s="3" t="s">
        <v>40</v>
      </c>
      <c r="I782" s="22" t="s">
        <v>373</v>
      </c>
    </row>
    <row r="783" spans="1:9" x14ac:dyDescent="0.2">
      <c r="A783" s="24">
        <f t="shared" si="124"/>
        <v>511020405</v>
      </c>
      <c r="B783" s="32" t="str">
        <f t="shared" si="123"/>
        <v>MAÍZ</v>
      </c>
      <c r="C783" s="25">
        <v>9</v>
      </c>
      <c r="D783" s="25" t="str">
        <f t="shared" si="108"/>
        <v>SÍ</v>
      </c>
      <c r="E783" s="20" t="s">
        <v>354</v>
      </c>
      <c r="G783" s="3" t="s">
        <v>185</v>
      </c>
      <c r="H783" s="3" t="s">
        <v>41</v>
      </c>
      <c r="I783" s="22" t="s">
        <v>373</v>
      </c>
    </row>
    <row r="784" spans="1:9" x14ac:dyDescent="0.2">
      <c r="A784" s="14">
        <f>A759+1</f>
        <v>51103</v>
      </c>
      <c r="B784" s="15" t="s">
        <v>143</v>
      </c>
      <c r="C784" s="16">
        <v>5</v>
      </c>
      <c r="D784" s="16" t="str">
        <f t="shared" si="108"/>
        <v>NO</v>
      </c>
      <c r="E784" s="34" t="s">
        <v>354</v>
      </c>
      <c r="G784" s="3" t="s">
        <v>185</v>
      </c>
      <c r="H784" s="3" t="s">
        <v>185</v>
      </c>
      <c r="I784" s="3" t="s">
        <v>373</v>
      </c>
    </row>
    <row r="785" spans="1:9" x14ac:dyDescent="0.2">
      <c r="A785" s="1">
        <f t="shared" ref="A785" si="125">A784*100+1</f>
        <v>5110301</v>
      </c>
      <c r="B785" s="17" t="s">
        <v>227</v>
      </c>
      <c r="C785" s="20">
        <v>7</v>
      </c>
      <c r="D785" s="20" t="str">
        <f t="shared" si="108"/>
        <v>NO</v>
      </c>
      <c r="E785" s="20" t="s">
        <v>354</v>
      </c>
      <c r="G785" s="3" t="s">
        <v>185</v>
      </c>
      <c r="H785" s="3" t="s">
        <v>37</v>
      </c>
      <c r="I785" s="22" t="s">
        <v>373</v>
      </c>
    </row>
    <row r="786" spans="1:9" x14ac:dyDescent="0.2">
      <c r="A786" s="24">
        <f>A785*100+1</f>
        <v>511030101</v>
      </c>
      <c r="B786" s="32" t="s">
        <v>217</v>
      </c>
      <c r="C786" s="25">
        <v>9</v>
      </c>
      <c r="D786" s="25" t="str">
        <f t="shared" si="108"/>
        <v>SÍ</v>
      </c>
      <c r="E786" s="20" t="s">
        <v>354</v>
      </c>
      <c r="G786" s="3" t="s">
        <v>185</v>
      </c>
      <c r="H786" s="3" t="s">
        <v>37</v>
      </c>
      <c r="I786" s="22" t="s">
        <v>373</v>
      </c>
    </row>
    <row r="787" spans="1:9" x14ac:dyDescent="0.2">
      <c r="A787" s="24">
        <f>A786+1</f>
        <v>511030102</v>
      </c>
      <c r="B787" s="32" t="s">
        <v>218</v>
      </c>
      <c r="C787" s="25">
        <v>9</v>
      </c>
      <c r="D787" s="25" t="str">
        <f t="shared" si="108"/>
        <v>SÍ</v>
      </c>
      <c r="E787" s="20" t="s">
        <v>354</v>
      </c>
      <c r="G787" s="3" t="s">
        <v>185</v>
      </c>
      <c r="H787" s="3" t="s">
        <v>37</v>
      </c>
      <c r="I787" s="22" t="s">
        <v>373</v>
      </c>
    </row>
    <row r="788" spans="1:9" x14ac:dyDescent="0.2">
      <c r="A788" s="24">
        <f t="shared" ref="A788:A803" si="126">A787+1</f>
        <v>511030103</v>
      </c>
      <c r="B788" s="32" t="s">
        <v>43</v>
      </c>
      <c r="C788" s="25">
        <v>9</v>
      </c>
      <c r="D788" s="25" t="str">
        <f t="shared" si="108"/>
        <v>SÍ</v>
      </c>
      <c r="E788" s="20" t="s">
        <v>354</v>
      </c>
      <c r="G788" s="3" t="s">
        <v>185</v>
      </c>
      <c r="H788" s="3" t="s">
        <v>37</v>
      </c>
      <c r="I788" s="22" t="s">
        <v>373</v>
      </c>
    </row>
    <row r="789" spans="1:9" x14ac:dyDescent="0.2">
      <c r="A789" s="24">
        <f t="shared" si="126"/>
        <v>511030104</v>
      </c>
      <c r="B789" s="32" t="s">
        <v>45</v>
      </c>
      <c r="C789" s="25">
        <v>9</v>
      </c>
      <c r="D789" s="25" t="str">
        <f t="shared" si="108"/>
        <v>SÍ</v>
      </c>
      <c r="E789" s="20" t="s">
        <v>354</v>
      </c>
      <c r="G789" s="3" t="s">
        <v>185</v>
      </c>
      <c r="H789" s="3" t="s">
        <v>37</v>
      </c>
      <c r="I789" s="22" t="s">
        <v>373</v>
      </c>
    </row>
    <row r="790" spans="1:9" x14ac:dyDescent="0.2">
      <c r="A790" s="24">
        <f t="shared" si="126"/>
        <v>511030105</v>
      </c>
      <c r="B790" s="32" t="s">
        <v>44</v>
      </c>
      <c r="C790" s="25">
        <v>9</v>
      </c>
      <c r="D790" s="25" t="str">
        <f t="shared" si="108"/>
        <v>SÍ</v>
      </c>
      <c r="E790" s="20" t="s">
        <v>354</v>
      </c>
      <c r="G790" s="3" t="s">
        <v>185</v>
      </c>
      <c r="H790" s="3" t="s">
        <v>37</v>
      </c>
      <c r="I790" s="22" t="s">
        <v>373</v>
      </c>
    </row>
    <row r="791" spans="1:9" x14ac:dyDescent="0.2">
      <c r="A791" s="24">
        <f t="shared" si="126"/>
        <v>511030106</v>
      </c>
      <c r="B791" s="32" t="s">
        <v>46</v>
      </c>
      <c r="C791" s="25">
        <v>9</v>
      </c>
      <c r="D791" s="25" t="str">
        <f t="shared" si="108"/>
        <v>SÍ</v>
      </c>
      <c r="E791" s="20" t="s">
        <v>354</v>
      </c>
      <c r="G791" s="3" t="s">
        <v>185</v>
      </c>
      <c r="H791" s="3" t="s">
        <v>37</v>
      </c>
      <c r="I791" s="22" t="s">
        <v>373</v>
      </c>
    </row>
    <row r="792" spans="1:9" x14ac:dyDescent="0.2">
      <c r="A792" s="24">
        <f t="shared" si="126"/>
        <v>511030107</v>
      </c>
      <c r="B792" s="32" t="s">
        <v>47</v>
      </c>
      <c r="C792" s="25">
        <v>9</v>
      </c>
      <c r="D792" s="25" t="str">
        <f t="shared" si="108"/>
        <v>SÍ</v>
      </c>
      <c r="E792" s="20" t="s">
        <v>354</v>
      </c>
      <c r="G792" s="3" t="s">
        <v>185</v>
      </c>
      <c r="H792" s="3" t="s">
        <v>37</v>
      </c>
      <c r="I792" s="22" t="s">
        <v>373</v>
      </c>
    </row>
    <row r="793" spans="1:9" x14ac:dyDescent="0.2">
      <c r="A793" s="24">
        <f t="shared" si="126"/>
        <v>511030108</v>
      </c>
      <c r="B793" s="32" t="s">
        <v>48</v>
      </c>
      <c r="C793" s="25">
        <v>9</v>
      </c>
      <c r="D793" s="25" t="str">
        <f t="shared" si="108"/>
        <v>SÍ</v>
      </c>
      <c r="E793" s="20" t="s">
        <v>354</v>
      </c>
      <c r="G793" s="3" t="s">
        <v>185</v>
      </c>
      <c r="H793" s="3" t="s">
        <v>37</v>
      </c>
      <c r="I793" s="22" t="s">
        <v>373</v>
      </c>
    </row>
    <row r="794" spans="1:9" x14ac:dyDescent="0.2">
      <c r="A794" s="24">
        <f t="shared" si="126"/>
        <v>511030109</v>
      </c>
      <c r="B794" s="32" t="s">
        <v>161</v>
      </c>
      <c r="C794" s="25">
        <v>9</v>
      </c>
      <c r="D794" s="25" t="str">
        <f t="shared" si="108"/>
        <v>SÍ</v>
      </c>
      <c r="E794" s="20" t="s">
        <v>354</v>
      </c>
      <c r="G794" s="3" t="s">
        <v>185</v>
      </c>
      <c r="H794" s="3" t="s">
        <v>37</v>
      </c>
      <c r="I794" s="22" t="s">
        <v>373</v>
      </c>
    </row>
    <row r="795" spans="1:9" x14ac:dyDescent="0.2">
      <c r="A795" s="24">
        <f t="shared" si="126"/>
        <v>511030110</v>
      </c>
      <c r="B795" s="32" t="s">
        <v>219</v>
      </c>
      <c r="C795" s="25">
        <v>9</v>
      </c>
      <c r="D795" s="25" t="str">
        <f t="shared" ref="D795:D858" si="127">IF(C795=9,"SÍ","NO")</f>
        <v>SÍ</v>
      </c>
      <c r="E795" s="20" t="s">
        <v>354</v>
      </c>
      <c r="G795" s="3" t="s">
        <v>185</v>
      </c>
      <c r="H795" s="3" t="s">
        <v>37</v>
      </c>
      <c r="I795" s="22" t="s">
        <v>373</v>
      </c>
    </row>
    <row r="796" spans="1:9" x14ac:dyDescent="0.2">
      <c r="A796" s="24">
        <f t="shared" si="126"/>
        <v>511030111</v>
      </c>
      <c r="B796" s="32" t="s">
        <v>220</v>
      </c>
      <c r="C796" s="25">
        <v>9</v>
      </c>
      <c r="D796" s="25" t="str">
        <f t="shared" si="127"/>
        <v>SÍ</v>
      </c>
      <c r="E796" s="20" t="s">
        <v>354</v>
      </c>
      <c r="G796" s="3" t="s">
        <v>185</v>
      </c>
      <c r="H796" s="3" t="s">
        <v>37</v>
      </c>
      <c r="I796" s="22" t="s">
        <v>373</v>
      </c>
    </row>
    <row r="797" spans="1:9" x14ac:dyDescent="0.2">
      <c r="A797" s="24">
        <f t="shared" si="126"/>
        <v>511030112</v>
      </c>
      <c r="B797" s="32" t="s">
        <v>152</v>
      </c>
      <c r="C797" s="25">
        <v>9</v>
      </c>
      <c r="D797" s="25" t="str">
        <f t="shared" si="127"/>
        <v>SÍ</v>
      </c>
      <c r="E797" s="20" t="s">
        <v>354</v>
      </c>
      <c r="G797" s="3" t="s">
        <v>185</v>
      </c>
      <c r="H797" s="3" t="s">
        <v>37</v>
      </c>
      <c r="I797" s="22" t="s">
        <v>373</v>
      </c>
    </row>
    <row r="798" spans="1:9" x14ac:dyDescent="0.2">
      <c r="A798" s="24">
        <f t="shared" si="126"/>
        <v>511030113</v>
      </c>
      <c r="B798" s="32" t="s">
        <v>223</v>
      </c>
      <c r="C798" s="25">
        <v>9</v>
      </c>
      <c r="D798" s="25" t="str">
        <f t="shared" si="127"/>
        <v>SÍ</v>
      </c>
      <c r="E798" s="20" t="s">
        <v>354</v>
      </c>
      <c r="G798" s="3" t="s">
        <v>185</v>
      </c>
      <c r="H798" s="3" t="s">
        <v>37</v>
      </c>
      <c r="I798" s="22" t="s">
        <v>373</v>
      </c>
    </row>
    <row r="799" spans="1:9" x14ac:dyDescent="0.2">
      <c r="A799" s="24">
        <f t="shared" si="126"/>
        <v>511030114</v>
      </c>
      <c r="B799" s="32" t="s">
        <v>224</v>
      </c>
      <c r="C799" s="25">
        <v>9</v>
      </c>
      <c r="D799" s="25" t="str">
        <f t="shared" si="127"/>
        <v>SÍ</v>
      </c>
      <c r="E799" s="20" t="s">
        <v>354</v>
      </c>
      <c r="G799" s="3" t="s">
        <v>185</v>
      </c>
      <c r="H799" s="3" t="s">
        <v>37</v>
      </c>
      <c r="I799" s="22" t="s">
        <v>373</v>
      </c>
    </row>
    <row r="800" spans="1:9" x14ac:dyDescent="0.2">
      <c r="A800" s="24">
        <f t="shared" si="126"/>
        <v>511030115</v>
      </c>
      <c r="B800" s="32" t="s">
        <v>221</v>
      </c>
      <c r="C800" s="25">
        <v>9</v>
      </c>
      <c r="D800" s="25" t="str">
        <f t="shared" si="127"/>
        <v>SÍ</v>
      </c>
      <c r="E800" s="20" t="s">
        <v>354</v>
      </c>
      <c r="G800" s="3" t="s">
        <v>185</v>
      </c>
      <c r="H800" s="3" t="s">
        <v>37</v>
      </c>
      <c r="I800" s="22" t="s">
        <v>373</v>
      </c>
    </row>
    <row r="801" spans="1:9" x14ac:dyDescent="0.2">
      <c r="A801" s="24">
        <f t="shared" si="126"/>
        <v>511030116</v>
      </c>
      <c r="B801" s="32" t="s">
        <v>222</v>
      </c>
      <c r="C801" s="25">
        <v>9</v>
      </c>
      <c r="D801" s="25" t="str">
        <f t="shared" si="127"/>
        <v>SÍ</v>
      </c>
      <c r="E801" s="20" t="s">
        <v>354</v>
      </c>
      <c r="G801" s="3" t="s">
        <v>185</v>
      </c>
      <c r="H801" s="3" t="s">
        <v>37</v>
      </c>
      <c r="I801" s="22" t="s">
        <v>373</v>
      </c>
    </row>
    <row r="802" spans="1:9" x14ac:dyDescent="0.2">
      <c r="A802" s="24">
        <f t="shared" si="126"/>
        <v>511030117</v>
      </c>
      <c r="B802" s="32" t="s">
        <v>226</v>
      </c>
      <c r="C802" s="25">
        <v>9</v>
      </c>
      <c r="D802" s="25" t="str">
        <f t="shared" si="127"/>
        <v>SÍ</v>
      </c>
      <c r="E802" s="20" t="s">
        <v>354</v>
      </c>
      <c r="G802" s="3" t="s">
        <v>185</v>
      </c>
      <c r="H802" s="3" t="s">
        <v>37</v>
      </c>
      <c r="I802" s="22" t="s">
        <v>373</v>
      </c>
    </row>
    <row r="803" spans="1:9" x14ac:dyDescent="0.2">
      <c r="A803" s="24">
        <f t="shared" si="126"/>
        <v>511030118</v>
      </c>
      <c r="B803" s="32" t="s">
        <v>225</v>
      </c>
      <c r="C803" s="25">
        <v>9</v>
      </c>
      <c r="D803" s="25" t="str">
        <f t="shared" si="127"/>
        <v>SÍ</v>
      </c>
      <c r="E803" s="20" t="s">
        <v>354</v>
      </c>
      <c r="G803" s="3" t="s">
        <v>185</v>
      </c>
      <c r="H803" s="3" t="s">
        <v>37</v>
      </c>
      <c r="I803" s="22" t="s">
        <v>373</v>
      </c>
    </row>
    <row r="804" spans="1:9" x14ac:dyDescent="0.2">
      <c r="A804" s="1">
        <f>A785+1</f>
        <v>5110302</v>
      </c>
      <c r="B804" s="17" t="s">
        <v>228</v>
      </c>
      <c r="C804" s="20">
        <v>7</v>
      </c>
      <c r="D804" s="20" t="str">
        <f t="shared" si="127"/>
        <v>NO</v>
      </c>
      <c r="E804" s="20" t="s">
        <v>354</v>
      </c>
      <c r="G804" s="3" t="s">
        <v>185</v>
      </c>
      <c r="H804" s="3" t="s">
        <v>38</v>
      </c>
      <c r="I804" s="22" t="s">
        <v>373</v>
      </c>
    </row>
    <row r="805" spans="1:9" x14ac:dyDescent="0.2">
      <c r="A805" s="24">
        <f>A804*100+1</f>
        <v>511030201</v>
      </c>
      <c r="B805" s="32" t="s">
        <v>217</v>
      </c>
      <c r="C805" s="25">
        <v>9</v>
      </c>
      <c r="D805" s="25" t="str">
        <f t="shared" si="127"/>
        <v>SÍ</v>
      </c>
      <c r="E805" s="20" t="s">
        <v>354</v>
      </c>
      <c r="G805" s="3" t="s">
        <v>185</v>
      </c>
      <c r="H805" s="3" t="s">
        <v>38</v>
      </c>
      <c r="I805" s="22" t="s">
        <v>373</v>
      </c>
    </row>
    <row r="806" spans="1:9" x14ac:dyDescent="0.2">
      <c r="A806" s="24">
        <f>A805+1</f>
        <v>511030202</v>
      </c>
      <c r="B806" s="32" t="s">
        <v>218</v>
      </c>
      <c r="C806" s="25">
        <v>9</v>
      </c>
      <c r="D806" s="25" t="str">
        <f t="shared" si="127"/>
        <v>SÍ</v>
      </c>
      <c r="E806" s="20" t="s">
        <v>354</v>
      </c>
      <c r="G806" s="3" t="s">
        <v>185</v>
      </c>
      <c r="H806" s="3" t="s">
        <v>38</v>
      </c>
      <c r="I806" s="22" t="s">
        <v>373</v>
      </c>
    </row>
    <row r="807" spans="1:9" x14ac:dyDescent="0.2">
      <c r="A807" s="24">
        <f t="shared" ref="A807:A822" si="128">A806+1</f>
        <v>511030203</v>
      </c>
      <c r="B807" s="32" t="s">
        <v>43</v>
      </c>
      <c r="C807" s="25">
        <v>9</v>
      </c>
      <c r="D807" s="25" t="str">
        <f t="shared" si="127"/>
        <v>SÍ</v>
      </c>
      <c r="E807" s="20" t="s">
        <v>354</v>
      </c>
      <c r="G807" s="3" t="s">
        <v>185</v>
      </c>
      <c r="H807" s="3" t="s">
        <v>38</v>
      </c>
      <c r="I807" s="22" t="s">
        <v>373</v>
      </c>
    </row>
    <row r="808" spans="1:9" x14ac:dyDescent="0.2">
      <c r="A808" s="24">
        <f t="shared" si="128"/>
        <v>511030204</v>
      </c>
      <c r="B808" s="32" t="s">
        <v>45</v>
      </c>
      <c r="C808" s="25">
        <v>9</v>
      </c>
      <c r="D808" s="25" t="str">
        <f t="shared" si="127"/>
        <v>SÍ</v>
      </c>
      <c r="E808" s="20" t="s">
        <v>354</v>
      </c>
      <c r="G808" s="3" t="s">
        <v>185</v>
      </c>
      <c r="H808" s="3" t="s">
        <v>38</v>
      </c>
      <c r="I808" s="22" t="s">
        <v>373</v>
      </c>
    </row>
    <row r="809" spans="1:9" x14ac:dyDescent="0.2">
      <c r="A809" s="24">
        <f t="shared" si="128"/>
        <v>511030205</v>
      </c>
      <c r="B809" s="32" t="s">
        <v>44</v>
      </c>
      <c r="C809" s="25">
        <v>9</v>
      </c>
      <c r="D809" s="25" t="str">
        <f t="shared" si="127"/>
        <v>SÍ</v>
      </c>
      <c r="E809" s="20" t="s">
        <v>354</v>
      </c>
      <c r="G809" s="3" t="s">
        <v>185</v>
      </c>
      <c r="H809" s="3" t="s">
        <v>38</v>
      </c>
      <c r="I809" s="22" t="s">
        <v>373</v>
      </c>
    </row>
    <row r="810" spans="1:9" x14ac:dyDescent="0.2">
      <c r="A810" s="24">
        <f t="shared" si="128"/>
        <v>511030206</v>
      </c>
      <c r="B810" s="32" t="s">
        <v>46</v>
      </c>
      <c r="C810" s="25">
        <v>9</v>
      </c>
      <c r="D810" s="25" t="str">
        <f t="shared" si="127"/>
        <v>SÍ</v>
      </c>
      <c r="E810" s="20" t="s">
        <v>354</v>
      </c>
      <c r="G810" s="3" t="s">
        <v>185</v>
      </c>
      <c r="H810" s="3" t="s">
        <v>38</v>
      </c>
      <c r="I810" s="22" t="s">
        <v>373</v>
      </c>
    </row>
    <row r="811" spans="1:9" x14ac:dyDescent="0.2">
      <c r="A811" s="24">
        <f t="shared" si="128"/>
        <v>511030207</v>
      </c>
      <c r="B811" s="32" t="s">
        <v>47</v>
      </c>
      <c r="C811" s="25">
        <v>9</v>
      </c>
      <c r="D811" s="25" t="str">
        <f t="shared" si="127"/>
        <v>SÍ</v>
      </c>
      <c r="E811" s="20" t="s">
        <v>354</v>
      </c>
      <c r="G811" s="3" t="s">
        <v>185</v>
      </c>
      <c r="H811" s="3" t="s">
        <v>38</v>
      </c>
      <c r="I811" s="22" t="s">
        <v>373</v>
      </c>
    </row>
    <row r="812" spans="1:9" x14ac:dyDescent="0.2">
      <c r="A812" s="24">
        <f t="shared" si="128"/>
        <v>511030208</v>
      </c>
      <c r="B812" s="32" t="s">
        <v>48</v>
      </c>
      <c r="C812" s="25">
        <v>9</v>
      </c>
      <c r="D812" s="25" t="str">
        <f t="shared" si="127"/>
        <v>SÍ</v>
      </c>
      <c r="E812" s="20" t="s">
        <v>354</v>
      </c>
      <c r="G812" s="3" t="s">
        <v>185</v>
      </c>
      <c r="H812" s="3" t="s">
        <v>38</v>
      </c>
      <c r="I812" s="22" t="s">
        <v>373</v>
      </c>
    </row>
    <row r="813" spans="1:9" x14ac:dyDescent="0.2">
      <c r="A813" s="24">
        <f t="shared" si="128"/>
        <v>511030209</v>
      </c>
      <c r="B813" s="32" t="s">
        <v>161</v>
      </c>
      <c r="C813" s="25">
        <v>9</v>
      </c>
      <c r="D813" s="25" t="str">
        <f t="shared" si="127"/>
        <v>SÍ</v>
      </c>
      <c r="E813" s="20" t="s">
        <v>354</v>
      </c>
      <c r="G813" s="3" t="s">
        <v>185</v>
      </c>
      <c r="H813" s="3" t="s">
        <v>38</v>
      </c>
      <c r="I813" s="22" t="s">
        <v>373</v>
      </c>
    </row>
    <row r="814" spans="1:9" x14ac:dyDescent="0.2">
      <c r="A814" s="24">
        <f t="shared" si="128"/>
        <v>511030210</v>
      </c>
      <c r="B814" s="32" t="s">
        <v>219</v>
      </c>
      <c r="C814" s="25">
        <v>9</v>
      </c>
      <c r="D814" s="25" t="str">
        <f t="shared" si="127"/>
        <v>SÍ</v>
      </c>
      <c r="E814" s="20" t="s">
        <v>354</v>
      </c>
      <c r="G814" s="3" t="s">
        <v>185</v>
      </c>
      <c r="H814" s="3" t="s">
        <v>38</v>
      </c>
      <c r="I814" s="22" t="s">
        <v>373</v>
      </c>
    </row>
    <row r="815" spans="1:9" x14ac:dyDescent="0.2">
      <c r="A815" s="24">
        <f t="shared" si="128"/>
        <v>511030211</v>
      </c>
      <c r="B815" s="32" t="s">
        <v>220</v>
      </c>
      <c r="C815" s="25">
        <v>9</v>
      </c>
      <c r="D815" s="25" t="str">
        <f t="shared" si="127"/>
        <v>SÍ</v>
      </c>
      <c r="E815" s="20" t="s">
        <v>354</v>
      </c>
      <c r="G815" s="3" t="s">
        <v>185</v>
      </c>
      <c r="H815" s="3" t="s">
        <v>38</v>
      </c>
      <c r="I815" s="22" t="s">
        <v>373</v>
      </c>
    </row>
    <row r="816" spans="1:9" x14ac:dyDescent="0.2">
      <c r="A816" s="24">
        <f t="shared" si="128"/>
        <v>511030212</v>
      </c>
      <c r="B816" s="32" t="s">
        <v>152</v>
      </c>
      <c r="C816" s="25">
        <v>9</v>
      </c>
      <c r="D816" s="25" t="str">
        <f t="shared" si="127"/>
        <v>SÍ</v>
      </c>
      <c r="E816" s="20" t="s">
        <v>354</v>
      </c>
      <c r="G816" s="3" t="s">
        <v>185</v>
      </c>
      <c r="H816" s="3" t="s">
        <v>38</v>
      </c>
      <c r="I816" s="22" t="s">
        <v>373</v>
      </c>
    </row>
    <row r="817" spans="1:9" x14ac:dyDescent="0.2">
      <c r="A817" s="24">
        <f t="shared" si="128"/>
        <v>511030213</v>
      </c>
      <c r="B817" s="32" t="s">
        <v>223</v>
      </c>
      <c r="C817" s="25">
        <v>9</v>
      </c>
      <c r="D817" s="25" t="str">
        <f t="shared" si="127"/>
        <v>SÍ</v>
      </c>
      <c r="E817" s="20" t="s">
        <v>354</v>
      </c>
      <c r="G817" s="3" t="s">
        <v>185</v>
      </c>
      <c r="H817" s="3" t="s">
        <v>38</v>
      </c>
      <c r="I817" s="22" t="s">
        <v>373</v>
      </c>
    </row>
    <row r="818" spans="1:9" x14ac:dyDescent="0.2">
      <c r="A818" s="24">
        <f t="shared" si="128"/>
        <v>511030214</v>
      </c>
      <c r="B818" s="32" t="s">
        <v>224</v>
      </c>
      <c r="C818" s="25">
        <v>9</v>
      </c>
      <c r="D818" s="25" t="str">
        <f t="shared" si="127"/>
        <v>SÍ</v>
      </c>
      <c r="E818" s="20" t="s">
        <v>354</v>
      </c>
      <c r="G818" s="3" t="s">
        <v>185</v>
      </c>
      <c r="H818" s="3" t="s">
        <v>38</v>
      </c>
      <c r="I818" s="22" t="s">
        <v>373</v>
      </c>
    </row>
    <row r="819" spans="1:9" x14ac:dyDescent="0.2">
      <c r="A819" s="24">
        <f t="shared" si="128"/>
        <v>511030215</v>
      </c>
      <c r="B819" s="32" t="s">
        <v>221</v>
      </c>
      <c r="C819" s="25">
        <v>9</v>
      </c>
      <c r="D819" s="25" t="str">
        <f t="shared" si="127"/>
        <v>SÍ</v>
      </c>
      <c r="E819" s="20" t="s">
        <v>354</v>
      </c>
      <c r="G819" s="3" t="s">
        <v>185</v>
      </c>
      <c r="H819" s="3" t="s">
        <v>38</v>
      </c>
      <c r="I819" s="22" t="s">
        <v>373</v>
      </c>
    </row>
    <row r="820" spans="1:9" x14ac:dyDescent="0.2">
      <c r="A820" s="24">
        <f t="shared" si="128"/>
        <v>511030216</v>
      </c>
      <c r="B820" s="32" t="s">
        <v>222</v>
      </c>
      <c r="C820" s="25">
        <v>9</v>
      </c>
      <c r="D820" s="25" t="str">
        <f t="shared" si="127"/>
        <v>SÍ</v>
      </c>
      <c r="E820" s="20" t="s">
        <v>354</v>
      </c>
      <c r="G820" s="3" t="s">
        <v>185</v>
      </c>
      <c r="H820" s="3" t="s">
        <v>38</v>
      </c>
      <c r="I820" s="22" t="s">
        <v>373</v>
      </c>
    </row>
    <row r="821" spans="1:9" x14ac:dyDescent="0.2">
      <c r="A821" s="24">
        <f t="shared" si="128"/>
        <v>511030217</v>
      </c>
      <c r="B821" s="32" t="s">
        <v>226</v>
      </c>
      <c r="C821" s="25">
        <v>9</v>
      </c>
      <c r="D821" s="25" t="str">
        <f t="shared" si="127"/>
        <v>SÍ</v>
      </c>
      <c r="E821" s="20" t="s">
        <v>354</v>
      </c>
      <c r="G821" s="3" t="s">
        <v>185</v>
      </c>
      <c r="H821" s="3" t="s">
        <v>38</v>
      </c>
      <c r="I821" s="22" t="s">
        <v>373</v>
      </c>
    </row>
    <row r="822" spans="1:9" x14ac:dyDescent="0.2">
      <c r="A822" s="24">
        <f t="shared" si="128"/>
        <v>511030218</v>
      </c>
      <c r="B822" s="32" t="s">
        <v>225</v>
      </c>
      <c r="C822" s="25">
        <v>9</v>
      </c>
      <c r="D822" s="25" t="str">
        <f t="shared" si="127"/>
        <v>SÍ</v>
      </c>
      <c r="E822" s="20" t="s">
        <v>354</v>
      </c>
      <c r="G822" s="3" t="s">
        <v>185</v>
      </c>
      <c r="H822" s="3" t="s">
        <v>38</v>
      </c>
      <c r="I822" s="22" t="s">
        <v>373</v>
      </c>
    </row>
    <row r="823" spans="1:9" x14ac:dyDescent="0.2">
      <c r="A823" s="1">
        <f>A804+1</f>
        <v>5110303</v>
      </c>
      <c r="B823" s="17" t="s">
        <v>229</v>
      </c>
      <c r="C823" s="20">
        <v>7</v>
      </c>
      <c r="D823" s="20" t="str">
        <f t="shared" si="127"/>
        <v>NO</v>
      </c>
      <c r="E823" s="20" t="s">
        <v>354</v>
      </c>
      <c r="G823" s="3" t="s">
        <v>185</v>
      </c>
      <c r="H823" s="3" t="s">
        <v>39</v>
      </c>
      <c r="I823" s="22" t="s">
        <v>373</v>
      </c>
    </row>
    <row r="824" spans="1:9" x14ac:dyDescent="0.2">
      <c r="A824" s="24">
        <f>A823*100+1</f>
        <v>511030301</v>
      </c>
      <c r="B824" s="32" t="s">
        <v>217</v>
      </c>
      <c r="C824" s="25">
        <v>9</v>
      </c>
      <c r="D824" s="25" t="str">
        <f t="shared" si="127"/>
        <v>SÍ</v>
      </c>
      <c r="E824" s="20" t="s">
        <v>354</v>
      </c>
      <c r="G824" s="3" t="s">
        <v>185</v>
      </c>
      <c r="H824" s="3" t="s">
        <v>39</v>
      </c>
      <c r="I824" s="22" t="s">
        <v>373</v>
      </c>
    </row>
    <row r="825" spans="1:9" x14ac:dyDescent="0.2">
      <c r="A825" s="24">
        <f>A824+1</f>
        <v>511030302</v>
      </c>
      <c r="B825" s="32" t="s">
        <v>218</v>
      </c>
      <c r="C825" s="25">
        <v>9</v>
      </c>
      <c r="D825" s="25" t="str">
        <f t="shared" si="127"/>
        <v>SÍ</v>
      </c>
      <c r="E825" s="20" t="s">
        <v>354</v>
      </c>
      <c r="G825" s="3" t="s">
        <v>185</v>
      </c>
      <c r="H825" s="3" t="s">
        <v>39</v>
      </c>
      <c r="I825" s="22" t="s">
        <v>373</v>
      </c>
    </row>
    <row r="826" spans="1:9" x14ac:dyDescent="0.2">
      <c r="A826" s="24">
        <f t="shared" ref="A826:A841" si="129">A825+1</f>
        <v>511030303</v>
      </c>
      <c r="B826" s="32" t="s">
        <v>43</v>
      </c>
      <c r="C826" s="25">
        <v>9</v>
      </c>
      <c r="D826" s="25" t="str">
        <f t="shared" si="127"/>
        <v>SÍ</v>
      </c>
      <c r="E826" s="20" t="s">
        <v>354</v>
      </c>
      <c r="G826" s="3" t="s">
        <v>185</v>
      </c>
      <c r="H826" s="3" t="s">
        <v>39</v>
      </c>
      <c r="I826" s="22" t="s">
        <v>373</v>
      </c>
    </row>
    <row r="827" spans="1:9" x14ac:dyDescent="0.2">
      <c r="A827" s="24">
        <f t="shared" si="129"/>
        <v>511030304</v>
      </c>
      <c r="B827" s="32" t="s">
        <v>45</v>
      </c>
      <c r="C827" s="25">
        <v>9</v>
      </c>
      <c r="D827" s="25" t="str">
        <f t="shared" si="127"/>
        <v>SÍ</v>
      </c>
      <c r="E827" s="20" t="s">
        <v>354</v>
      </c>
      <c r="G827" s="3" t="s">
        <v>185</v>
      </c>
      <c r="H827" s="3" t="s">
        <v>39</v>
      </c>
      <c r="I827" s="22" t="s">
        <v>373</v>
      </c>
    </row>
    <row r="828" spans="1:9" x14ac:dyDescent="0.2">
      <c r="A828" s="24">
        <f t="shared" si="129"/>
        <v>511030305</v>
      </c>
      <c r="B828" s="32" t="s">
        <v>44</v>
      </c>
      <c r="C828" s="25">
        <v>9</v>
      </c>
      <c r="D828" s="25" t="str">
        <f t="shared" si="127"/>
        <v>SÍ</v>
      </c>
      <c r="E828" s="20" t="s">
        <v>354</v>
      </c>
      <c r="G828" s="3" t="s">
        <v>185</v>
      </c>
      <c r="H828" s="3" t="s">
        <v>39</v>
      </c>
      <c r="I828" s="22" t="s">
        <v>373</v>
      </c>
    </row>
    <row r="829" spans="1:9" x14ac:dyDescent="0.2">
      <c r="A829" s="24">
        <f t="shared" si="129"/>
        <v>511030306</v>
      </c>
      <c r="B829" s="32" t="s">
        <v>46</v>
      </c>
      <c r="C829" s="25">
        <v>9</v>
      </c>
      <c r="D829" s="25" t="str">
        <f t="shared" si="127"/>
        <v>SÍ</v>
      </c>
      <c r="E829" s="20" t="s">
        <v>354</v>
      </c>
      <c r="G829" s="3" t="s">
        <v>185</v>
      </c>
      <c r="H829" s="3" t="s">
        <v>39</v>
      </c>
      <c r="I829" s="22" t="s">
        <v>373</v>
      </c>
    </row>
    <row r="830" spans="1:9" x14ac:dyDescent="0.2">
      <c r="A830" s="24">
        <f t="shared" si="129"/>
        <v>511030307</v>
      </c>
      <c r="B830" s="32" t="s">
        <v>47</v>
      </c>
      <c r="C830" s="25">
        <v>9</v>
      </c>
      <c r="D830" s="25" t="str">
        <f t="shared" si="127"/>
        <v>SÍ</v>
      </c>
      <c r="E830" s="20" t="s">
        <v>354</v>
      </c>
      <c r="G830" s="3" t="s">
        <v>185</v>
      </c>
      <c r="H830" s="3" t="s">
        <v>39</v>
      </c>
      <c r="I830" s="22" t="s">
        <v>373</v>
      </c>
    </row>
    <row r="831" spans="1:9" x14ac:dyDescent="0.2">
      <c r="A831" s="24">
        <f t="shared" si="129"/>
        <v>511030308</v>
      </c>
      <c r="B831" s="32" t="s">
        <v>48</v>
      </c>
      <c r="C831" s="25">
        <v>9</v>
      </c>
      <c r="D831" s="25" t="str">
        <f t="shared" si="127"/>
        <v>SÍ</v>
      </c>
      <c r="E831" s="20" t="s">
        <v>354</v>
      </c>
      <c r="G831" s="3" t="s">
        <v>185</v>
      </c>
      <c r="H831" s="3" t="s">
        <v>39</v>
      </c>
      <c r="I831" s="22" t="s">
        <v>373</v>
      </c>
    </row>
    <row r="832" spans="1:9" x14ac:dyDescent="0.2">
      <c r="A832" s="24">
        <f t="shared" si="129"/>
        <v>511030309</v>
      </c>
      <c r="B832" s="32" t="s">
        <v>161</v>
      </c>
      <c r="C832" s="25">
        <v>9</v>
      </c>
      <c r="D832" s="25" t="str">
        <f t="shared" si="127"/>
        <v>SÍ</v>
      </c>
      <c r="E832" s="20" t="s">
        <v>354</v>
      </c>
      <c r="G832" s="3" t="s">
        <v>185</v>
      </c>
      <c r="H832" s="3" t="s">
        <v>39</v>
      </c>
      <c r="I832" s="22" t="s">
        <v>373</v>
      </c>
    </row>
    <row r="833" spans="1:9" x14ac:dyDescent="0.2">
      <c r="A833" s="24">
        <f t="shared" si="129"/>
        <v>511030310</v>
      </c>
      <c r="B833" s="32" t="s">
        <v>219</v>
      </c>
      <c r="C833" s="25">
        <v>9</v>
      </c>
      <c r="D833" s="25" t="str">
        <f t="shared" si="127"/>
        <v>SÍ</v>
      </c>
      <c r="E833" s="20" t="s">
        <v>354</v>
      </c>
      <c r="G833" s="3" t="s">
        <v>185</v>
      </c>
      <c r="H833" s="3" t="s">
        <v>39</v>
      </c>
      <c r="I833" s="22" t="s">
        <v>373</v>
      </c>
    </row>
    <row r="834" spans="1:9" x14ac:dyDescent="0.2">
      <c r="A834" s="24">
        <f t="shared" si="129"/>
        <v>511030311</v>
      </c>
      <c r="B834" s="32" t="s">
        <v>220</v>
      </c>
      <c r="C834" s="25">
        <v>9</v>
      </c>
      <c r="D834" s="25" t="str">
        <f t="shared" si="127"/>
        <v>SÍ</v>
      </c>
      <c r="E834" s="20" t="s">
        <v>354</v>
      </c>
      <c r="G834" s="3" t="s">
        <v>185</v>
      </c>
      <c r="H834" s="3" t="s">
        <v>39</v>
      </c>
      <c r="I834" s="22" t="s">
        <v>373</v>
      </c>
    </row>
    <row r="835" spans="1:9" x14ac:dyDescent="0.2">
      <c r="A835" s="24">
        <f t="shared" si="129"/>
        <v>511030312</v>
      </c>
      <c r="B835" s="32" t="s">
        <v>152</v>
      </c>
      <c r="C835" s="25">
        <v>9</v>
      </c>
      <c r="D835" s="25" t="str">
        <f t="shared" si="127"/>
        <v>SÍ</v>
      </c>
      <c r="E835" s="20" t="s">
        <v>354</v>
      </c>
      <c r="G835" s="3" t="s">
        <v>185</v>
      </c>
      <c r="H835" s="3" t="s">
        <v>39</v>
      </c>
      <c r="I835" s="22" t="s">
        <v>373</v>
      </c>
    </row>
    <row r="836" spans="1:9" x14ac:dyDescent="0.2">
      <c r="A836" s="24">
        <f t="shared" si="129"/>
        <v>511030313</v>
      </c>
      <c r="B836" s="32" t="s">
        <v>223</v>
      </c>
      <c r="C836" s="25">
        <v>9</v>
      </c>
      <c r="D836" s="25" t="str">
        <f t="shared" si="127"/>
        <v>SÍ</v>
      </c>
      <c r="E836" s="20" t="s">
        <v>354</v>
      </c>
      <c r="G836" s="3" t="s">
        <v>185</v>
      </c>
      <c r="H836" s="3" t="s">
        <v>39</v>
      </c>
      <c r="I836" s="22" t="s">
        <v>373</v>
      </c>
    </row>
    <row r="837" spans="1:9" x14ac:dyDescent="0.2">
      <c r="A837" s="24">
        <f t="shared" si="129"/>
        <v>511030314</v>
      </c>
      <c r="B837" s="32" t="s">
        <v>224</v>
      </c>
      <c r="C837" s="25">
        <v>9</v>
      </c>
      <c r="D837" s="25" t="str">
        <f t="shared" si="127"/>
        <v>SÍ</v>
      </c>
      <c r="E837" s="20" t="s">
        <v>354</v>
      </c>
      <c r="G837" s="3" t="s">
        <v>185</v>
      </c>
      <c r="H837" s="3" t="s">
        <v>39</v>
      </c>
      <c r="I837" s="22" t="s">
        <v>373</v>
      </c>
    </row>
    <row r="838" spans="1:9" x14ac:dyDescent="0.2">
      <c r="A838" s="24">
        <f t="shared" si="129"/>
        <v>511030315</v>
      </c>
      <c r="B838" s="32" t="s">
        <v>221</v>
      </c>
      <c r="C838" s="25">
        <v>9</v>
      </c>
      <c r="D838" s="25" t="str">
        <f t="shared" si="127"/>
        <v>SÍ</v>
      </c>
      <c r="E838" s="20" t="s">
        <v>354</v>
      </c>
      <c r="G838" s="3" t="s">
        <v>185</v>
      </c>
      <c r="H838" s="3" t="s">
        <v>39</v>
      </c>
      <c r="I838" s="22" t="s">
        <v>373</v>
      </c>
    </row>
    <row r="839" spans="1:9" x14ac:dyDescent="0.2">
      <c r="A839" s="24">
        <f t="shared" si="129"/>
        <v>511030316</v>
      </c>
      <c r="B839" s="32" t="s">
        <v>222</v>
      </c>
      <c r="C839" s="25">
        <v>9</v>
      </c>
      <c r="D839" s="25" t="str">
        <f t="shared" si="127"/>
        <v>SÍ</v>
      </c>
      <c r="E839" s="20" t="s">
        <v>354</v>
      </c>
      <c r="G839" s="3" t="s">
        <v>185</v>
      </c>
      <c r="H839" s="3" t="s">
        <v>39</v>
      </c>
      <c r="I839" s="22" t="s">
        <v>373</v>
      </c>
    </row>
    <row r="840" spans="1:9" x14ac:dyDescent="0.2">
      <c r="A840" s="24">
        <f t="shared" si="129"/>
        <v>511030317</v>
      </c>
      <c r="B840" s="32" t="s">
        <v>226</v>
      </c>
      <c r="C840" s="25">
        <v>9</v>
      </c>
      <c r="D840" s="25" t="str">
        <f t="shared" si="127"/>
        <v>SÍ</v>
      </c>
      <c r="E840" s="20" t="s">
        <v>354</v>
      </c>
      <c r="G840" s="3" t="s">
        <v>185</v>
      </c>
      <c r="H840" s="3" t="s">
        <v>39</v>
      </c>
      <c r="I840" s="22" t="s">
        <v>373</v>
      </c>
    </row>
    <row r="841" spans="1:9" x14ac:dyDescent="0.2">
      <c r="A841" s="24">
        <f t="shared" si="129"/>
        <v>511030318</v>
      </c>
      <c r="B841" s="32" t="s">
        <v>225</v>
      </c>
      <c r="C841" s="25">
        <v>9</v>
      </c>
      <c r="D841" s="25" t="str">
        <f t="shared" si="127"/>
        <v>SÍ</v>
      </c>
      <c r="E841" s="20" t="s">
        <v>354</v>
      </c>
      <c r="G841" s="3" t="s">
        <v>185</v>
      </c>
      <c r="H841" s="3" t="s">
        <v>39</v>
      </c>
      <c r="I841" s="22" t="s">
        <v>373</v>
      </c>
    </row>
    <row r="842" spans="1:9" x14ac:dyDescent="0.2">
      <c r="A842" s="1">
        <f>A823+1</f>
        <v>5110304</v>
      </c>
      <c r="B842" s="17" t="s">
        <v>230</v>
      </c>
      <c r="C842" s="20">
        <v>7</v>
      </c>
      <c r="D842" s="20" t="str">
        <f t="shared" si="127"/>
        <v>NO</v>
      </c>
      <c r="E842" s="20" t="s">
        <v>354</v>
      </c>
      <c r="G842" s="3" t="s">
        <v>185</v>
      </c>
      <c r="H842" s="3" t="s">
        <v>40</v>
      </c>
      <c r="I842" s="22" t="s">
        <v>373</v>
      </c>
    </row>
    <row r="843" spans="1:9" x14ac:dyDescent="0.2">
      <c r="A843" s="24">
        <f>A842*100+1</f>
        <v>511030401</v>
      </c>
      <c r="B843" s="32" t="s">
        <v>217</v>
      </c>
      <c r="C843" s="25">
        <v>9</v>
      </c>
      <c r="D843" s="25" t="str">
        <f t="shared" si="127"/>
        <v>SÍ</v>
      </c>
      <c r="E843" s="20" t="s">
        <v>354</v>
      </c>
      <c r="G843" s="3" t="s">
        <v>185</v>
      </c>
      <c r="H843" s="3" t="s">
        <v>40</v>
      </c>
      <c r="I843" s="22" t="s">
        <v>373</v>
      </c>
    </row>
    <row r="844" spans="1:9" x14ac:dyDescent="0.2">
      <c r="A844" s="24">
        <f>A843+1</f>
        <v>511030402</v>
      </c>
      <c r="B844" s="32" t="s">
        <v>218</v>
      </c>
      <c r="C844" s="25">
        <v>9</v>
      </c>
      <c r="D844" s="25" t="str">
        <f t="shared" si="127"/>
        <v>SÍ</v>
      </c>
      <c r="E844" s="20" t="s">
        <v>354</v>
      </c>
      <c r="G844" s="3" t="s">
        <v>185</v>
      </c>
      <c r="H844" s="3" t="s">
        <v>40</v>
      </c>
      <c r="I844" s="22" t="s">
        <v>373</v>
      </c>
    </row>
    <row r="845" spans="1:9" x14ac:dyDescent="0.2">
      <c r="A845" s="24">
        <f t="shared" ref="A845:A860" si="130">A844+1</f>
        <v>511030403</v>
      </c>
      <c r="B845" s="32" t="s">
        <v>43</v>
      </c>
      <c r="C845" s="25">
        <v>9</v>
      </c>
      <c r="D845" s="25" t="str">
        <f t="shared" si="127"/>
        <v>SÍ</v>
      </c>
      <c r="E845" s="20" t="s">
        <v>354</v>
      </c>
      <c r="G845" s="3" t="s">
        <v>185</v>
      </c>
      <c r="H845" s="3" t="s">
        <v>40</v>
      </c>
      <c r="I845" s="22" t="s">
        <v>373</v>
      </c>
    </row>
    <row r="846" spans="1:9" x14ac:dyDescent="0.2">
      <c r="A846" s="24">
        <f t="shared" si="130"/>
        <v>511030404</v>
      </c>
      <c r="B846" s="32" t="s">
        <v>45</v>
      </c>
      <c r="C846" s="25">
        <v>9</v>
      </c>
      <c r="D846" s="25" t="str">
        <f t="shared" si="127"/>
        <v>SÍ</v>
      </c>
      <c r="E846" s="20" t="s">
        <v>354</v>
      </c>
      <c r="G846" s="3" t="s">
        <v>185</v>
      </c>
      <c r="H846" s="3" t="s">
        <v>40</v>
      </c>
      <c r="I846" s="22" t="s">
        <v>373</v>
      </c>
    </row>
    <row r="847" spans="1:9" x14ac:dyDescent="0.2">
      <c r="A847" s="24">
        <f t="shared" si="130"/>
        <v>511030405</v>
      </c>
      <c r="B847" s="32" t="s">
        <v>44</v>
      </c>
      <c r="C847" s="25">
        <v>9</v>
      </c>
      <c r="D847" s="25" t="str">
        <f t="shared" si="127"/>
        <v>SÍ</v>
      </c>
      <c r="E847" s="20" t="s">
        <v>354</v>
      </c>
      <c r="G847" s="3" t="s">
        <v>185</v>
      </c>
      <c r="H847" s="3" t="s">
        <v>40</v>
      </c>
      <c r="I847" s="22" t="s">
        <v>373</v>
      </c>
    </row>
    <row r="848" spans="1:9" x14ac:dyDescent="0.2">
      <c r="A848" s="24">
        <f t="shared" si="130"/>
        <v>511030406</v>
      </c>
      <c r="B848" s="32" t="s">
        <v>46</v>
      </c>
      <c r="C848" s="25">
        <v>9</v>
      </c>
      <c r="D848" s="25" t="str">
        <f t="shared" si="127"/>
        <v>SÍ</v>
      </c>
      <c r="E848" s="20" t="s">
        <v>354</v>
      </c>
      <c r="G848" s="3" t="s">
        <v>185</v>
      </c>
      <c r="H848" s="3" t="s">
        <v>40</v>
      </c>
      <c r="I848" s="22" t="s">
        <v>373</v>
      </c>
    </row>
    <row r="849" spans="1:9" x14ac:dyDescent="0.2">
      <c r="A849" s="24">
        <f t="shared" si="130"/>
        <v>511030407</v>
      </c>
      <c r="B849" s="32" t="s">
        <v>47</v>
      </c>
      <c r="C849" s="25">
        <v>9</v>
      </c>
      <c r="D849" s="25" t="str">
        <f t="shared" si="127"/>
        <v>SÍ</v>
      </c>
      <c r="E849" s="20" t="s">
        <v>354</v>
      </c>
      <c r="G849" s="3" t="s">
        <v>185</v>
      </c>
      <c r="H849" s="3" t="s">
        <v>40</v>
      </c>
      <c r="I849" s="22" t="s">
        <v>373</v>
      </c>
    </row>
    <row r="850" spans="1:9" x14ac:dyDescent="0.2">
      <c r="A850" s="24">
        <f t="shared" si="130"/>
        <v>511030408</v>
      </c>
      <c r="B850" s="32" t="s">
        <v>48</v>
      </c>
      <c r="C850" s="25">
        <v>9</v>
      </c>
      <c r="D850" s="25" t="str">
        <f t="shared" si="127"/>
        <v>SÍ</v>
      </c>
      <c r="E850" s="20" t="s">
        <v>354</v>
      </c>
      <c r="G850" s="3" t="s">
        <v>185</v>
      </c>
      <c r="H850" s="3" t="s">
        <v>40</v>
      </c>
      <c r="I850" s="22" t="s">
        <v>373</v>
      </c>
    </row>
    <row r="851" spans="1:9" x14ac:dyDescent="0.2">
      <c r="A851" s="24">
        <f t="shared" si="130"/>
        <v>511030409</v>
      </c>
      <c r="B851" s="32" t="s">
        <v>161</v>
      </c>
      <c r="C851" s="25">
        <v>9</v>
      </c>
      <c r="D851" s="25" t="str">
        <f t="shared" si="127"/>
        <v>SÍ</v>
      </c>
      <c r="E851" s="20" t="s">
        <v>354</v>
      </c>
      <c r="G851" s="3" t="s">
        <v>185</v>
      </c>
      <c r="H851" s="3" t="s">
        <v>40</v>
      </c>
      <c r="I851" s="22" t="s">
        <v>373</v>
      </c>
    </row>
    <row r="852" spans="1:9" x14ac:dyDescent="0.2">
      <c r="A852" s="24">
        <f t="shared" si="130"/>
        <v>511030410</v>
      </c>
      <c r="B852" s="32" t="s">
        <v>219</v>
      </c>
      <c r="C852" s="25">
        <v>9</v>
      </c>
      <c r="D852" s="25" t="str">
        <f t="shared" si="127"/>
        <v>SÍ</v>
      </c>
      <c r="E852" s="20" t="s">
        <v>354</v>
      </c>
      <c r="G852" s="3" t="s">
        <v>185</v>
      </c>
      <c r="H852" s="3" t="s">
        <v>40</v>
      </c>
      <c r="I852" s="22" t="s">
        <v>373</v>
      </c>
    </row>
    <row r="853" spans="1:9" x14ac:dyDescent="0.2">
      <c r="A853" s="24">
        <f t="shared" si="130"/>
        <v>511030411</v>
      </c>
      <c r="B853" s="32" t="s">
        <v>220</v>
      </c>
      <c r="C853" s="25">
        <v>9</v>
      </c>
      <c r="D853" s="25" t="str">
        <f t="shared" si="127"/>
        <v>SÍ</v>
      </c>
      <c r="E853" s="20" t="s">
        <v>354</v>
      </c>
      <c r="G853" s="3" t="s">
        <v>185</v>
      </c>
      <c r="H853" s="3" t="s">
        <v>40</v>
      </c>
      <c r="I853" s="22" t="s">
        <v>373</v>
      </c>
    </row>
    <row r="854" spans="1:9" x14ac:dyDescent="0.2">
      <c r="A854" s="24">
        <f t="shared" si="130"/>
        <v>511030412</v>
      </c>
      <c r="B854" s="32" t="s">
        <v>152</v>
      </c>
      <c r="C854" s="25">
        <v>9</v>
      </c>
      <c r="D854" s="25" t="str">
        <f t="shared" si="127"/>
        <v>SÍ</v>
      </c>
      <c r="E854" s="20" t="s">
        <v>354</v>
      </c>
      <c r="G854" s="3" t="s">
        <v>185</v>
      </c>
      <c r="H854" s="3" t="s">
        <v>40</v>
      </c>
      <c r="I854" s="22" t="s">
        <v>373</v>
      </c>
    </row>
    <row r="855" spans="1:9" x14ac:dyDescent="0.2">
      <c r="A855" s="24">
        <f t="shared" si="130"/>
        <v>511030413</v>
      </c>
      <c r="B855" s="32" t="s">
        <v>223</v>
      </c>
      <c r="C855" s="25">
        <v>9</v>
      </c>
      <c r="D855" s="25" t="str">
        <f t="shared" si="127"/>
        <v>SÍ</v>
      </c>
      <c r="E855" s="20" t="s">
        <v>354</v>
      </c>
      <c r="G855" s="3" t="s">
        <v>185</v>
      </c>
      <c r="H855" s="3" t="s">
        <v>40</v>
      </c>
      <c r="I855" s="22" t="s">
        <v>373</v>
      </c>
    </row>
    <row r="856" spans="1:9" x14ac:dyDescent="0.2">
      <c r="A856" s="24">
        <f t="shared" si="130"/>
        <v>511030414</v>
      </c>
      <c r="B856" s="32" t="s">
        <v>224</v>
      </c>
      <c r="C856" s="25">
        <v>9</v>
      </c>
      <c r="D856" s="25" t="str">
        <f t="shared" si="127"/>
        <v>SÍ</v>
      </c>
      <c r="E856" s="20" t="s">
        <v>354</v>
      </c>
      <c r="G856" s="3" t="s">
        <v>185</v>
      </c>
      <c r="H856" s="3" t="s">
        <v>40</v>
      </c>
      <c r="I856" s="22" t="s">
        <v>373</v>
      </c>
    </row>
    <row r="857" spans="1:9" x14ac:dyDescent="0.2">
      <c r="A857" s="24">
        <f t="shared" si="130"/>
        <v>511030415</v>
      </c>
      <c r="B857" s="32" t="s">
        <v>221</v>
      </c>
      <c r="C857" s="25">
        <v>9</v>
      </c>
      <c r="D857" s="25" t="str">
        <f t="shared" si="127"/>
        <v>SÍ</v>
      </c>
      <c r="E857" s="20" t="s">
        <v>354</v>
      </c>
      <c r="G857" s="3" t="s">
        <v>185</v>
      </c>
      <c r="H857" s="3" t="s">
        <v>40</v>
      </c>
      <c r="I857" s="22" t="s">
        <v>373</v>
      </c>
    </row>
    <row r="858" spans="1:9" x14ac:dyDescent="0.2">
      <c r="A858" s="24">
        <f t="shared" si="130"/>
        <v>511030416</v>
      </c>
      <c r="B858" s="32" t="s">
        <v>222</v>
      </c>
      <c r="C858" s="25">
        <v>9</v>
      </c>
      <c r="D858" s="25" t="str">
        <f t="shared" si="127"/>
        <v>SÍ</v>
      </c>
      <c r="E858" s="20" t="s">
        <v>354</v>
      </c>
      <c r="G858" s="3" t="s">
        <v>185</v>
      </c>
      <c r="H858" s="3" t="s">
        <v>40</v>
      </c>
      <c r="I858" s="22" t="s">
        <v>373</v>
      </c>
    </row>
    <row r="859" spans="1:9" x14ac:dyDescent="0.2">
      <c r="A859" s="24">
        <f t="shared" si="130"/>
        <v>511030417</v>
      </c>
      <c r="B859" s="32" t="s">
        <v>226</v>
      </c>
      <c r="C859" s="25">
        <v>9</v>
      </c>
      <c r="D859" s="25" t="str">
        <f t="shared" ref="D859:D922" si="131">IF(C859=9,"SÍ","NO")</f>
        <v>SÍ</v>
      </c>
      <c r="E859" s="20" t="s">
        <v>354</v>
      </c>
      <c r="G859" s="3" t="s">
        <v>185</v>
      </c>
      <c r="H859" s="3" t="s">
        <v>40</v>
      </c>
      <c r="I859" s="22" t="s">
        <v>373</v>
      </c>
    </row>
    <row r="860" spans="1:9" x14ac:dyDescent="0.2">
      <c r="A860" s="24">
        <f t="shared" si="130"/>
        <v>511030418</v>
      </c>
      <c r="B860" s="32" t="s">
        <v>225</v>
      </c>
      <c r="C860" s="25">
        <v>9</v>
      </c>
      <c r="D860" s="25" t="str">
        <f t="shared" si="131"/>
        <v>SÍ</v>
      </c>
      <c r="E860" s="20" t="s">
        <v>354</v>
      </c>
      <c r="G860" s="3" t="s">
        <v>185</v>
      </c>
      <c r="H860" s="3" t="s">
        <v>40</v>
      </c>
      <c r="I860" s="22" t="s">
        <v>373</v>
      </c>
    </row>
    <row r="861" spans="1:9" x14ac:dyDescent="0.2">
      <c r="A861" s="1">
        <f>A842+1</f>
        <v>5110305</v>
      </c>
      <c r="B861" s="17" t="s">
        <v>231</v>
      </c>
      <c r="C861" s="20">
        <v>7</v>
      </c>
      <c r="D861" s="20" t="str">
        <f t="shared" si="131"/>
        <v>NO</v>
      </c>
      <c r="E861" s="20" t="s">
        <v>354</v>
      </c>
      <c r="G861" s="3" t="s">
        <v>185</v>
      </c>
      <c r="H861" s="3" t="s">
        <v>41</v>
      </c>
      <c r="I861" s="22" t="s">
        <v>373</v>
      </c>
    </row>
    <row r="862" spans="1:9" x14ac:dyDescent="0.2">
      <c r="A862" s="24">
        <f>A861*100+1</f>
        <v>511030501</v>
      </c>
      <c r="B862" s="32" t="s">
        <v>217</v>
      </c>
      <c r="C862" s="25">
        <v>9</v>
      </c>
      <c r="D862" s="25" t="str">
        <f t="shared" si="131"/>
        <v>SÍ</v>
      </c>
      <c r="E862" s="20" t="s">
        <v>354</v>
      </c>
      <c r="G862" s="3" t="s">
        <v>185</v>
      </c>
      <c r="H862" s="3" t="s">
        <v>41</v>
      </c>
      <c r="I862" s="22" t="s">
        <v>373</v>
      </c>
    </row>
    <row r="863" spans="1:9" x14ac:dyDescent="0.2">
      <c r="A863" s="24">
        <f>A862+1</f>
        <v>511030502</v>
      </c>
      <c r="B863" s="32" t="s">
        <v>218</v>
      </c>
      <c r="C863" s="25">
        <v>9</v>
      </c>
      <c r="D863" s="25" t="str">
        <f t="shared" si="131"/>
        <v>SÍ</v>
      </c>
      <c r="E863" s="20" t="s">
        <v>354</v>
      </c>
      <c r="G863" s="3" t="s">
        <v>185</v>
      </c>
      <c r="H863" s="3" t="s">
        <v>41</v>
      </c>
      <c r="I863" s="22" t="s">
        <v>373</v>
      </c>
    </row>
    <row r="864" spans="1:9" x14ac:dyDescent="0.2">
      <c r="A864" s="24">
        <f t="shared" ref="A864:A879" si="132">A863+1</f>
        <v>511030503</v>
      </c>
      <c r="B864" s="32" t="s">
        <v>43</v>
      </c>
      <c r="C864" s="25">
        <v>9</v>
      </c>
      <c r="D864" s="25" t="str">
        <f t="shared" si="131"/>
        <v>SÍ</v>
      </c>
      <c r="E864" s="20" t="s">
        <v>354</v>
      </c>
      <c r="G864" s="3" t="s">
        <v>185</v>
      </c>
      <c r="H864" s="3" t="s">
        <v>41</v>
      </c>
      <c r="I864" s="22" t="s">
        <v>373</v>
      </c>
    </row>
    <row r="865" spans="1:9" x14ac:dyDescent="0.2">
      <c r="A865" s="24">
        <f t="shared" si="132"/>
        <v>511030504</v>
      </c>
      <c r="B865" s="32" t="s">
        <v>45</v>
      </c>
      <c r="C865" s="25">
        <v>9</v>
      </c>
      <c r="D865" s="25" t="str">
        <f t="shared" si="131"/>
        <v>SÍ</v>
      </c>
      <c r="E865" s="20" t="s">
        <v>354</v>
      </c>
      <c r="G865" s="3" t="s">
        <v>185</v>
      </c>
      <c r="H865" s="3" t="s">
        <v>41</v>
      </c>
      <c r="I865" s="22" t="s">
        <v>373</v>
      </c>
    </row>
    <row r="866" spans="1:9" x14ac:dyDescent="0.2">
      <c r="A866" s="24">
        <f t="shared" si="132"/>
        <v>511030505</v>
      </c>
      <c r="B866" s="32" t="s">
        <v>44</v>
      </c>
      <c r="C866" s="25">
        <v>9</v>
      </c>
      <c r="D866" s="25" t="str">
        <f t="shared" si="131"/>
        <v>SÍ</v>
      </c>
      <c r="E866" s="20" t="s">
        <v>354</v>
      </c>
      <c r="G866" s="3" t="s">
        <v>185</v>
      </c>
      <c r="H866" s="3" t="s">
        <v>41</v>
      </c>
      <c r="I866" s="22" t="s">
        <v>373</v>
      </c>
    </row>
    <row r="867" spans="1:9" x14ac:dyDescent="0.2">
      <c r="A867" s="24">
        <f t="shared" si="132"/>
        <v>511030506</v>
      </c>
      <c r="B867" s="32" t="s">
        <v>46</v>
      </c>
      <c r="C867" s="25">
        <v>9</v>
      </c>
      <c r="D867" s="25" t="str">
        <f t="shared" si="131"/>
        <v>SÍ</v>
      </c>
      <c r="E867" s="20" t="s">
        <v>354</v>
      </c>
      <c r="G867" s="3" t="s">
        <v>185</v>
      </c>
      <c r="H867" s="3" t="s">
        <v>41</v>
      </c>
      <c r="I867" s="22" t="s">
        <v>373</v>
      </c>
    </row>
    <row r="868" spans="1:9" x14ac:dyDescent="0.2">
      <c r="A868" s="24">
        <f t="shared" si="132"/>
        <v>511030507</v>
      </c>
      <c r="B868" s="32" t="s">
        <v>47</v>
      </c>
      <c r="C868" s="25">
        <v>9</v>
      </c>
      <c r="D868" s="25" t="str">
        <f t="shared" si="131"/>
        <v>SÍ</v>
      </c>
      <c r="E868" s="20" t="s">
        <v>354</v>
      </c>
      <c r="G868" s="3" t="s">
        <v>185</v>
      </c>
      <c r="H868" s="3" t="s">
        <v>41</v>
      </c>
      <c r="I868" s="22" t="s">
        <v>373</v>
      </c>
    </row>
    <row r="869" spans="1:9" x14ac:dyDescent="0.2">
      <c r="A869" s="24">
        <f t="shared" si="132"/>
        <v>511030508</v>
      </c>
      <c r="B869" s="32" t="s">
        <v>48</v>
      </c>
      <c r="C869" s="25">
        <v>9</v>
      </c>
      <c r="D869" s="25" t="str">
        <f t="shared" si="131"/>
        <v>SÍ</v>
      </c>
      <c r="E869" s="20" t="s">
        <v>354</v>
      </c>
      <c r="G869" s="3" t="s">
        <v>185</v>
      </c>
      <c r="H869" s="3" t="s">
        <v>41</v>
      </c>
      <c r="I869" s="22" t="s">
        <v>373</v>
      </c>
    </row>
    <row r="870" spans="1:9" x14ac:dyDescent="0.2">
      <c r="A870" s="24">
        <f t="shared" si="132"/>
        <v>511030509</v>
      </c>
      <c r="B870" s="32" t="s">
        <v>161</v>
      </c>
      <c r="C870" s="25">
        <v>9</v>
      </c>
      <c r="D870" s="25" t="str">
        <f t="shared" si="131"/>
        <v>SÍ</v>
      </c>
      <c r="E870" s="20" t="s">
        <v>354</v>
      </c>
      <c r="G870" s="3" t="s">
        <v>185</v>
      </c>
      <c r="H870" s="3" t="s">
        <v>41</v>
      </c>
      <c r="I870" s="22" t="s">
        <v>373</v>
      </c>
    </row>
    <row r="871" spans="1:9" x14ac:dyDescent="0.2">
      <c r="A871" s="24">
        <f t="shared" si="132"/>
        <v>511030510</v>
      </c>
      <c r="B871" s="32" t="s">
        <v>219</v>
      </c>
      <c r="C871" s="25">
        <v>9</v>
      </c>
      <c r="D871" s="25" t="str">
        <f t="shared" si="131"/>
        <v>SÍ</v>
      </c>
      <c r="E871" s="20" t="s">
        <v>354</v>
      </c>
      <c r="G871" s="3" t="s">
        <v>185</v>
      </c>
      <c r="H871" s="3" t="s">
        <v>41</v>
      </c>
      <c r="I871" s="22" t="s">
        <v>373</v>
      </c>
    </row>
    <row r="872" spans="1:9" x14ac:dyDescent="0.2">
      <c r="A872" s="24">
        <f t="shared" si="132"/>
        <v>511030511</v>
      </c>
      <c r="B872" s="32" t="s">
        <v>220</v>
      </c>
      <c r="C872" s="25">
        <v>9</v>
      </c>
      <c r="D872" s="25" t="str">
        <f t="shared" si="131"/>
        <v>SÍ</v>
      </c>
      <c r="E872" s="20" t="s">
        <v>354</v>
      </c>
      <c r="G872" s="3" t="s">
        <v>185</v>
      </c>
      <c r="H872" s="3" t="s">
        <v>41</v>
      </c>
      <c r="I872" s="22" t="s">
        <v>373</v>
      </c>
    </row>
    <row r="873" spans="1:9" x14ac:dyDescent="0.2">
      <c r="A873" s="24">
        <f t="shared" si="132"/>
        <v>511030512</v>
      </c>
      <c r="B873" s="32" t="s">
        <v>152</v>
      </c>
      <c r="C873" s="25">
        <v>9</v>
      </c>
      <c r="D873" s="25" t="str">
        <f t="shared" si="131"/>
        <v>SÍ</v>
      </c>
      <c r="E873" s="20" t="s">
        <v>354</v>
      </c>
      <c r="G873" s="3" t="s">
        <v>185</v>
      </c>
      <c r="H873" s="3" t="s">
        <v>41</v>
      </c>
      <c r="I873" s="22" t="s">
        <v>373</v>
      </c>
    </row>
    <row r="874" spans="1:9" x14ac:dyDescent="0.2">
      <c r="A874" s="24">
        <f t="shared" si="132"/>
        <v>511030513</v>
      </c>
      <c r="B874" s="32" t="s">
        <v>223</v>
      </c>
      <c r="C874" s="25">
        <v>9</v>
      </c>
      <c r="D874" s="25" t="str">
        <f t="shared" si="131"/>
        <v>SÍ</v>
      </c>
      <c r="E874" s="20" t="s">
        <v>354</v>
      </c>
      <c r="G874" s="3" t="s">
        <v>185</v>
      </c>
      <c r="H874" s="3" t="s">
        <v>41</v>
      </c>
      <c r="I874" s="22" t="s">
        <v>373</v>
      </c>
    </row>
    <row r="875" spans="1:9" x14ac:dyDescent="0.2">
      <c r="A875" s="24">
        <f t="shared" si="132"/>
        <v>511030514</v>
      </c>
      <c r="B875" s="32" t="s">
        <v>224</v>
      </c>
      <c r="C875" s="25">
        <v>9</v>
      </c>
      <c r="D875" s="25" t="str">
        <f t="shared" si="131"/>
        <v>SÍ</v>
      </c>
      <c r="E875" s="20" t="s">
        <v>354</v>
      </c>
      <c r="G875" s="3" t="s">
        <v>185</v>
      </c>
      <c r="H875" s="3" t="s">
        <v>41</v>
      </c>
      <c r="I875" s="22" t="s">
        <v>373</v>
      </c>
    </row>
    <row r="876" spans="1:9" x14ac:dyDescent="0.2">
      <c r="A876" s="24">
        <f t="shared" si="132"/>
        <v>511030515</v>
      </c>
      <c r="B876" s="32" t="s">
        <v>221</v>
      </c>
      <c r="C876" s="25">
        <v>9</v>
      </c>
      <c r="D876" s="25" t="str">
        <f t="shared" si="131"/>
        <v>SÍ</v>
      </c>
      <c r="E876" s="20" t="s">
        <v>354</v>
      </c>
      <c r="G876" s="3" t="s">
        <v>185</v>
      </c>
      <c r="H876" s="3" t="s">
        <v>41</v>
      </c>
      <c r="I876" s="22" t="s">
        <v>373</v>
      </c>
    </row>
    <row r="877" spans="1:9" x14ac:dyDescent="0.2">
      <c r="A877" s="24">
        <f t="shared" si="132"/>
        <v>511030516</v>
      </c>
      <c r="B877" s="32" t="s">
        <v>222</v>
      </c>
      <c r="C877" s="25">
        <v>9</v>
      </c>
      <c r="D877" s="25" t="str">
        <f t="shared" si="131"/>
        <v>SÍ</v>
      </c>
      <c r="E877" s="20" t="s">
        <v>354</v>
      </c>
      <c r="G877" s="3" t="s">
        <v>185</v>
      </c>
      <c r="H877" s="3" t="s">
        <v>41</v>
      </c>
      <c r="I877" s="22" t="s">
        <v>373</v>
      </c>
    </row>
    <row r="878" spans="1:9" x14ac:dyDescent="0.2">
      <c r="A878" s="24">
        <f t="shared" si="132"/>
        <v>511030517</v>
      </c>
      <c r="B878" s="32" t="s">
        <v>226</v>
      </c>
      <c r="C878" s="25">
        <v>9</v>
      </c>
      <c r="D878" s="25" t="str">
        <f t="shared" si="131"/>
        <v>SÍ</v>
      </c>
      <c r="E878" s="20" t="s">
        <v>354</v>
      </c>
      <c r="G878" s="3" t="s">
        <v>185</v>
      </c>
      <c r="H878" s="3" t="s">
        <v>41</v>
      </c>
      <c r="I878" s="22" t="s">
        <v>373</v>
      </c>
    </row>
    <row r="879" spans="1:9" x14ac:dyDescent="0.2">
      <c r="A879" s="24">
        <f t="shared" si="132"/>
        <v>511030518</v>
      </c>
      <c r="B879" s="32" t="s">
        <v>225</v>
      </c>
      <c r="C879" s="25">
        <v>9</v>
      </c>
      <c r="D879" s="25" t="str">
        <f t="shared" si="131"/>
        <v>SÍ</v>
      </c>
      <c r="E879" s="20" t="s">
        <v>354</v>
      </c>
      <c r="G879" s="3" t="s">
        <v>185</v>
      </c>
      <c r="H879" s="3" t="s">
        <v>41</v>
      </c>
      <c r="I879" s="22" t="s">
        <v>373</v>
      </c>
    </row>
    <row r="880" spans="1:9" x14ac:dyDescent="0.2">
      <c r="A880" s="1">
        <f>A861+1</f>
        <v>5110306</v>
      </c>
      <c r="B880" s="17" t="s">
        <v>232</v>
      </c>
      <c r="C880" s="20">
        <v>7</v>
      </c>
      <c r="D880" s="20" t="str">
        <f t="shared" si="131"/>
        <v>NO</v>
      </c>
      <c r="E880" s="20" t="s">
        <v>354</v>
      </c>
      <c r="G880" s="3" t="s">
        <v>185</v>
      </c>
      <c r="H880" s="3" t="s">
        <v>233</v>
      </c>
      <c r="I880" s="22" t="s">
        <v>373</v>
      </c>
    </row>
    <row r="881" spans="1:9" x14ac:dyDescent="0.2">
      <c r="A881" s="24">
        <f>A880*100+1</f>
        <v>511030601</v>
      </c>
      <c r="B881" s="32" t="s">
        <v>217</v>
      </c>
      <c r="C881" s="25">
        <v>9</v>
      </c>
      <c r="D881" s="25" t="str">
        <f t="shared" si="131"/>
        <v>SÍ</v>
      </c>
      <c r="E881" s="20" t="s">
        <v>354</v>
      </c>
      <c r="G881" s="3" t="s">
        <v>185</v>
      </c>
      <c r="H881" s="3" t="s">
        <v>233</v>
      </c>
      <c r="I881" s="22" t="s">
        <v>373</v>
      </c>
    </row>
    <row r="882" spans="1:9" x14ac:dyDescent="0.2">
      <c r="A882" s="24">
        <f>A881+1</f>
        <v>511030602</v>
      </c>
      <c r="B882" s="32" t="s">
        <v>218</v>
      </c>
      <c r="C882" s="25">
        <v>9</v>
      </c>
      <c r="D882" s="25" t="str">
        <f t="shared" si="131"/>
        <v>SÍ</v>
      </c>
      <c r="E882" s="20" t="s">
        <v>354</v>
      </c>
      <c r="G882" s="3" t="s">
        <v>185</v>
      </c>
      <c r="H882" s="3" t="s">
        <v>233</v>
      </c>
      <c r="I882" s="22" t="s">
        <v>373</v>
      </c>
    </row>
    <row r="883" spans="1:9" x14ac:dyDescent="0.2">
      <c r="A883" s="24">
        <f t="shared" ref="A883:A898" si="133">A882+1</f>
        <v>511030603</v>
      </c>
      <c r="B883" s="32" t="s">
        <v>43</v>
      </c>
      <c r="C883" s="25">
        <v>9</v>
      </c>
      <c r="D883" s="25" t="str">
        <f t="shared" si="131"/>
        <v>SÍ</v>
      </c>
      <c r="E883" s="20" t="s">
        <v>354</v>
      </c>
      <c r="G883" s="3" t="s">
        <v>185</v>
      </c>
      <c r="H883" s="3" t="s">
        <v>233</v>
      </c>
      <c r="I883" s="22" t="s">
        <v>373</v>
      </c>
    </row>
    <row r="884" spans="1:9" x14ac:dyDescent="0.2">
      <c r="A884" s="24">
        <f t="shared" si="133"/>
        <v>511030604</v>
      </c>
      <c r="B884" s="32" t="s">
        <v>45</v>
      </c>
      <c r="C884" s="25">
        <v>9</v>
      </c>
      <c r="D884" s="25" t="str">
        <f t="shared" si="131"/>
        <v>SÍ</v>
      </c>
      <c r="E884" s="20" t="s">
        <v>354</v>
      </c>
      <c r="G884" s="3" t="s">
        <v>185</v>
      </c>
      <c r="H884" s="3" t="s">
        <v>233</v>
      </c>
      <c r="I884" s="22" t="s">
        <v>373</v>
      </c>
    </row>
    <row r="885" spans="1:9" x14ac:dyDescent="0.2">
      <c r="A885" s="24">
        <f t="shared" si="133"/>
        <v>511030605</v>
      </c>
      <c r="B885" s="32" t="s">
        <v>44</v>
      </c>
      <c r="C885" s="25">
        <v>9</v>
      </c>
      <c r="D885" s="25" t="str">
        <f t="shared" si="131"/>
        <v>SÍ</v>
      </c>
      <c r="E885" s="20" t="s">
        <v>354</v>
      </c>
      <c r="G885" s="3" t="s">
        <v>185</v>
      </c>
      <c r="H885" s="3" t="s">
        <v>233</v>
      </c>
      <c r="I885" s="22" t="s">
        <v>373</v>
      </c>
    </row>
    <row r="886" spans="1:9" x14ac:dyDescent="0.2">
      <c r="A886" s="24">
        <f t="shared" si="133"/>
        <v>511030606</v>
      </c>
      <c r="B886" s="32" t="s">
        <v>46</v>
      </c>
      <c r="C886" s="25">
        <v>9</v>
      </c>
      <c r="D886" s="25" t="str">
        <f t="shared" si="131"/>
        <v>SÍ</v>
      </c>
      <c r="E886" s="20" t="s">
        <v>354</v>
      </c>
      <c r="G886" s="3" t="s">
        <v>185</v>
      </c>
      <c r="H886" s="3" t="s">
        <v>233</v>
      </c>
      <c r="I886" s="22" t="s">
        <v>373</v>
      </c>
    </row>
    <row r="887" spans="1:9" x14ac:dyDescent="0.2">
      <c r="A887" s="24">
        <f t="shared" si="133"/>
        <v>511030607</v>
      </c>
      <c r="B887" s="32" t="s">
        <v>47</v>
      </c>
      <c r="C887" s="25">
        <v>9</v>
      </c>
      <c r="D887" s="25" t="str">
        <f t="shared" si="131"/>
        <v>SÍ</v>
      </c>
      <c r="E887" s="20" t="s">
        <v>354</v>
      </c>
      <c r="G887" s="3" t="s">
        <v>185</v>
      </c>
      <c r="H887" s="3" t="s">
        <v>233</v>
      </c>
      <c r="I887" s="22" t="s">
        <v>373</v>
      </c>
    </row>
    <row r="888" spans="1:9" x14ac:dyDescent="0.2">
      <c r="A888" s="24">
        <f t="shared" si="133"/>
        <v>511030608</v>
      </c>
      <c r="B888" s="32" t="s">
        <v>48</v>
      </c>
      <c r="C888" s="25">
        <v>9</v>
      </c>
      <c r="D888" s="25" t="str">
        <f t="shared" si="131"/>
        <v>SÍ</v>
      </c>
      <c r="E888" s="20" t="s">
        <v>354</v>
      </c>
      <c r="G888" s="3" t="s">
        <v>185</v>
      </c>
      <c r="H888" s="3" t="s">
        <v>233</v>
      </c>
      <c r="I888" s="22" t="s">
        <v>373</v>
      </c>
    </row>
    <row r="889" spans="1:9" x14ac:dyDescent="0.2">
      <c r="A889" s="24">
        <f t="shared" si="133"/>
        <v>511030609</v>
      </c>
      <c r="B889" s="32" t="s">
        <v>161</v>
      </c>
      <c r="C889" s="25">
        <v>9</v>
      </c>
      <c r="D889" s="25" t="str">
        <f t="shared" si="131"/>
        <v>SÍ</v>
      </c>
      <c r="E889" s="20" t="s">
        <v>354</v>
      </c>
      <c r="G889" s="3" t="s">
        <v>185</v>
      </c>
      <c r="H889" s="3" t="s">
        <v>233</v>
      </c>
      <c r="I889" s="22" t="s">
        <v>373</v>
      </c>
    </row>
    <row r="890" spans="1:9" x14ac:dyDescent="0.2">
      <c r="A890" s="24">
        <f t="shared" si="133"/>
        <v>511030610</v>
      </c>
      <c r="B890" s="32" t="s">
        <v>219</v>
      </c>
      <c r="C890" s="25">
        <v>9</v>
      </c>
      <c r="D890" s="25" t="str">
        <f t="shared" si="131"/>
        <v>SÍ</v>
      </c>
      <c r="E890" s="20" t="s">
        <v>354</v>
      </c>
      <c r="G890" s="3" t="s">
        <v>185</v>
      </c>
      <c r="H890" s="3" t="s">
        <v>233</v>
      </c>
      <c r="I890" s="22" t="s">
        <v>373</v>
      </c>
    </row>
    <row r="891" spans="1:9" x14ac:dyDescent="0.2">
      <c r="A891" s="24">
        <f t="shared" si="133"/>
        <v>511030611</v>
      </c>
      <c r="B891" s="32" t="s">
        <v>220</v>
      </c>
      <c r="C891" s="25">
        <v>9</v>
      </c>
      <c r="D891" s="25" t="str">
        <f t="shared" si="131"/>
        <v>SÍ</v>
      </c>
      <c r="E891" s="20" t="s">
        <v>354</v>
      </c>
      <c r="G891" s="3" t="s">
        <v>185</v>
      </c>
      <c r="H891" s="3" t="s">
        <v>233</v>
      </c>
      <c r="I891" s="22" t="s">
        <v>373</v>
      </c>
    </row>
    <row r="892" spans="1:9" x14ac:dyDescent="0.2">
      <c r="A892" s="24">
        <f t="shared" si="133"/>
        <v>511030612</v>
      </c>
      <c r="B892" s="32" t="s">
        <v>152</v>
      </c>
      <c r="C892" s="25">
        <v>9</v>
      </c>
      <c r="D892" s="25" t="str">
        <f t="shared" si="131"/>
        <v>SÍ</v>
      </c>
      <c r="E892" s="20" t="s">
        <v>354</v>
      </c>
      <c r="G892" s="3" t="s">
        <v>185</v>
      </c>
      <c r="H892" s="3" t="s">
        <v>233</v>
      </c>
      <c r="I892" s="22" t="s">
        <v>373</v>
      </c>
    </row>
    <row r="893" spans="1:9" x14ac:dyDescent="0.2">
      <c r="A893" s="24">
        <f t="shared" si="133"/>
        <v>511030613</v>
      </c>
      <c r="B893" s="32" t="s">
        <v>223</v>
      </c>
      <c r="C893" s="25">
        <v>9</v>
      </c>
      <c r="D893" s="25" t="str">
        <f t="shared" si="131"/>
        <v>SÍ</v>
      </c>
      <c r="E893" s="20" t="s">
        <v>354</v>
      </c>
      <c r="G893" s="3" t="s">
        <v>185</v>
      </c>
      <c r="H893" s="3" t="s">
        <v>233</v>
      </c>
      <c r="I893" s="22" t="s">
        <v>373</v>
      </c>
    </row>
    <row r="894" spans="1:9" x14ac:dyDescent="0.2">
      <c r="A894" s="24">
        <f t="shared" si="133"/>
        <v>511030614</v>
      </c>
      <c r="B894" s="32" t="s">
        <v>224</v>
      </c>
      <c r="C894" s="25">
        <v>9</v>
      </c>
      <c r="D894" s="25" t="str">
        <f t="shared" si="131"/>
        <v>SÍ</v>
      </c>
      <c r="E894" s="20" t="s">
        <v>354</v>
      </c>
      <c r="G894" s="3" t="s">
        <v>185</v>
      </c>
      <c r="H894" s="3" t="s">
        <v>233</v>
      </c>
      <c r="I894" s="22" t="s">
        <v>373</v>
      </c>
    </row>
    <row r="895" spans="1:9" x14ac:dyDescent="0.2">
      <c r="A895" s="24">
        <f t="shared" si="133"/>
        <v>511030615</v>
      </c>
      <c r="B895" s="32" t="s">
        <v>221</v>
      </c>
      <c r="C895" s="25">
        <v>9</v>
      </c>
      <c r="D895" s="25" t="str">
        <f t="shared" si="131"/>
        <v>SÍ</v>
      </c>
      <c r="E895" s="20" t="s">
        <v>354</v>
      </c>
      <c r="G895" s="3" t="s">
        <v>185</v>
      </c>
      <c r="H895" s="3" t="s">
        <v>233</v>
      </c>
      <c r="I895" s="22" t="s">
        <v>373</v>
      </c>
    </row>
    <row r="896" spans="1:9" x14ac:dyDescent="0.2">
      <c r="A896" s="24">
        <f t="shared" si="133"/>
        <v>511030616</v>
      </c>
      <c r="B896" s="32" t="s">
        <v>222</v>
      </c>
      <c r="C896" s="25">
        <v>9</v>
      </c>
      <c r="D896" s="25" t="str">
        <f t="shared" si="131"/>
        <v>SÍ</v>
      </c>
      <c r="E896" s="20" t="s">
        <v>354</v>
      </c>
      <c r="G896" s="3" t="s">
        <v>185</v>
      </c>
      <c r="H896" s="3" t="s">
        <v>233</v>
      </c>
      <c r="I896" s="22" t="s">
        <v>373</v>
      </c>
    </row>
    <row r="897" spans="1:9" x14ac:dyDescent="0.2">
      <c r="A897" s="24">
        <f t="shared" si="133"/>
        <v>511030617</v>
      </c>
      <c r="B897" s="32" t="s">
        <v>226</v>
      </c>
      <c r="C897" s="25">
        <v>9</v>
      </c>
      <c r="D897" s="25" t="str">
        <f t="shared" si="131"/>
        <v>SÍ</v>
      </c>
      <c r="E897" s="20" t="s">
        <v>354</v>
      </c>
      <c r="G897" s="3" t="s">
        <v>185</v>
      </c>
      <c r="H897" s="3" t="s">
        <v>233</v>
      </c>
      <c r="I897" s="22" t="s">
        <v>373</v>
      </c>
    </row>
    <row r="898" spans="1:9" x14ac:dyDescent="0.2">
      <c r="A898" s="24">
        <f t="shared" si="133"/>
        <v>511030618</v>
      </c>
      <c r="B898" s="32" t="s">
        <v>225</v>
      </c>
      <c r="C898" s="25">
        <v>9</v>
      </c>
      <c r="D898" s="25" t="str">
        <f t="shared" si="131"/>
        <v>SÍ</v>
      </c>
      <c r="E898" s="20" t="s">
        <v>354</v>
      </c>
      <c r="G898" s="3" t="s">
        <v>185</v>
      </c>
      <c r="H898" s="3" t="s">
        <v>233</v>
      </c>
      <c r="I898" s="22" t="s">
        <v>373</v>
      </c>
    </row>
    <row r="899" spans="1:9" x14ac:dyDescent="0.2">
      <c r="A899" s="1">
        <f>A880+1</f>
        <v>5110307</v>
      </c>
      <c r="B899" s="17" t="s">
        <v>395</v>
      </c>
      <c r="C899" s="20">
        <v>7</v>
      </c>
      <c r="D899" s="20" t="str">
        <f t="shared" si="131"/>
        <v>NO</v>
      </c>
      <c r="E899" s="20" t="s">
        <v>354</v>
      </c>
      <c r="G899" s="3" t="s">
        <v>185</v>
      </c>
      <c r="H899" s="3" t="s">
        <v>377</v>
      </c>
      <c r="I899" s="22" t="s">
        <v>373</v>
      </c>
    </row>
    <row r="900" spans="1:9" x14ac:dyDescent="0.2">
      <c r="A900" s="24">
        <f>A899*100+1</f>
        <v>511030701</v>
      </c>
      <c r="B900" s="32" t="s">
        <v>217</v>
      </c>
      <c r="C900" s="25">
        <v>9</v>
      </c>
      <c r="D900" s="25" t="str">
        <f t="shared" si="131"/>
        <v>SÍ</v>
      </c>
      <c r="E900" s="20" t="s">
        <v>354</v>
      </c>
      <c r="G900" s="3" t="s">
        <v>185</v>
      </c>
      <c r="H900" s="3" t="s">
        <v>377</v>
      </c>
      <c r="I900" s="22" t="s">
        <v>373</v>
      </c>
    </row>
    <row r="901" spans="1:9" x14ac:dyDescent="0.2">
      <c r="A901" s="24">
        <f>A900+1</f>
        <v>511030702</v>
      </c>
      <c r="B901" s="32" t="s">
        <v>218</v>
      </c>
      <c r="C901" s="25">
        <v>9</v>
      </c>
      <c r="D901" s="25" t="str">
        <f t="shared" si="131"/>
        <v>SÍ</v>
      </c>
      <c r="E901" s="20" t="s">
        <v>354</v>
      </c>
      <c r="G901" s="3" t="s">
        <v>185</v>
      </c>
      <c r="H901" s="3" t="s">
        <v>377</v>
      </c>
      <c r="I901" s="22" t="s">
        <v>373</v>
      </c>
    </row>
    <row r="902" spans="1:9" x14ac:dyDescent="0.2">
      <c r="A902" s="24">
        <f t="shared" ref="A902:A917" si="134">A901+1</f>
        <v>511030703</v>
      </c>
      <c r="B902" s="32" t="s">
        <v>43</v>
      </c>
      <c r="C902" s="25">
        <v>9</v>
      </c>
      <c r="D902" s="25" t="str">
        <f t="shared" si="131"/>
        <v>SÍ</v>
      </c>
      <c r="E902" s="20" t="s">
        <v>354</v>
      </c>
      <c r="G902" s="3" t="s">
        <v>185</v>
      </c>
      <c r="H902" s="3" t="s">
        <v>377</v>
      </c>
      <c r="I902" s="22" t="s">
        <v>373</v>
      </c>
    </row>
    <row r="903" spans="1:9" x14ac:dyDescent="0.2">
      <c r="A903" s="24">
        <f t="shared" si="134"/>
        <v>511030704</v>
      </c>
      <c r="B903" s="32" t="s">
        <v>45</v>
      </c>
      <c r="C903" s="25">
        <v>9</v>
      </c>
      <c r="D903" s="25" t="str">
        <f t="shared" si="131"/>
        <v>SÍ</v>
      </c>
      <c r="E903" s="20" t="s">
        <v>354</v>
      </c>
      <c r="G903" s="3" t="s">
        <v>185</v>
      </c>
      <c r="H903" s="3" t="s">
        <v>377</v>
      </c>
      <c r="I903" s="22" t="s">
        <v>373</v>
      </c>
    </row>
    <row r="904" spans="1:9" x14ac:dyDescent="0.2">
      <c r="A904" s="24">
        <f t="shared" si="134"/>
        <v>511030705</v>
      </c>
      <c r="B904" s="32" t="s">
        <v>44</v>
      </c>
      <c r="C904" s="25">
        <v>9</v>
      </c>
      <c r="D904" s="25" t="str">
        <f t="shared" si="131"/>
        <v>SÍ</v>
      </c>
      <c r="E904" s="20" t="s">
        <v>354</v>
      </c>
      <c r="G904" s="3" t="s">
        <v>185</v>
      </c>
      <c r="H904" s="3" t="s">
        <v>377</v>
      </c>
      <c r="I904" s="22" t="s">
        <v>373</v>
      </c>
    </row>
    <row r="905" spans="1:9" x14ac:dyDescent="0.2">
      <c r="A905" s="24">
        <f t="shared" si="134"/>
        <v>511030706</v>
      </c>
      <c r="B905" s="32" t="s">
        <v>46</v>
      </c>
      <c r="C905" s="25">
        <v>9</v>
      </c>
      <c r="D905" s="25" t="str">
        <f t="shared" si="131"/>
        <v>SÍ</v>
      </c>
      <c r="E905" s="20" t="s">
        <v>354</v>
      </c>
      <c r="G905" s="3" t="s">
        <v>185</v>
      </c>
      <c r="H905" s="3" t="s">
        <v>377</v>
      </c>
      <c r="I905" s="22" t="s">
        <v>373</v>
      </c>
    </row>
    <row r="906" spans="1:9" x14ac:dyDescent="0.2">
      <c r="A906" s="24">
        <f t="shared" si="134"/>
        <v>511030707</v>
      </c>
      <c r="B906" s="32" t="s">
        <v>47</v>
      </c>
      <c r="C906" s="25">
        <v>9</v>
      </c>
      <c r="D906" s="25" t="str">
        <f t="shared" si="131"/>
        <v>SÍ</v>
      </c>
      <c r="E906" s="20" t="s">
        <v>354</v>
      </c>
      <c r="G906" s="3" t="s">
        <v>185</v>
      </c>
      <c r="H906" s="3" t="s">
        <v>377</v>
      </c>
      <c r="I906" s="22" t="s">
        <v>373</v>
      </c>
    </row>
    <row r="907" spans="1:9" x14ac:dyDescent="0.2">
      <c r="A907" s="24">
        <f t="shared" si="134"/>
        <v>511030708</v>
      </c>
      <c r="B907" s="32" t="s">
        <v>48</v>
      </c>
      <c r="C907" s="25">
        <v>9</v>
      </c>
      <c r="D907" s="25" t="str">
        <f t="shared" si="131"/>
        <v>SÍ</v>
      </c>
      <c r="E907" s="20" t="s">
        <v>354</v>
      </c>
      <c r="G907" s="3" t="s">
        <v>185</v>
      </c>
      <c r="H907" s="3" t="s">
        <v>377</v>
      </c>
      <c r="I907" s="22" t="s">
        <v>373</v>
      </c>
    </row>
    <row r="908" spans="1:9" x14ac:dyDescent="0.2">
      <c r="A908" s="24">
        <f t="shared" si="134"/>
        <v>511030709</v>
      </c>
      <c r="B908" s="32" t="s">
        <v>161</v>
      </c>
      <c r="C908" s="25">
        <v>9</v>
      </c>
      <c r="D908" s="25" t="str">
        <f t="shared" si="131"/>
        <v>SÍ</v>
      </c>
      <c r="E908" s="20" t="s">
        <v>354</v>
      </c>
      <c r="G908" s="3" t="s">
        <v>185</v>
      </c>
      <c r="H908" s="3" t="s">
        <v>377</v>
      </c>
      <c r="I908" s="22" t="s">
        <v>373</v>
      </c>
    </row>
    <row r="909" spans="1:9" x14ac:dyDescent="0.2">
      <c r="A909" s="24">
        <f t="shared" si="134"/>
        <v>511030710</v>
      </c>
      <c r="B909" s="32" t="s">
        <v>219</v>
      </c>
      <c r="C909" s="25">
        <v>9</v>
      </c>
      <c r="D909" s="25" t="str">
        <f t="shared" si="131"/>
        <v>SÍ</v>
      </c>
      <c r="E909" s="20" t="s">
        <v>354</v>
      </c>
      <c r="G909" s="3" t="s">
        <v>185</v>
      </c>
      <c r="H909" s="3" t="s">
        <v>377</v>
      </c>
      <c r="I909" s="22" t="s">
        <v>373</v>
      </c>
    </row>
    <row r="910" spans="1:9" x14ac:dyDescent="0.2">
      <c r="A910" s="24">
        <f t="shared" si="134"/>
        <v>511030711</v>
      </c>
      <c r="B910" s="32" t="s">
        <v>220</v>
      </c>
      <c r="C910" s="25">
        <v>9</v>
      </c>
      <c r="D910" s="25" t="str">
        <f t="shared" si="131"/>
        <v>SÍ</v>
      </c>
      <c r="E910" s="20" t="s">
        <v>354</v>
      </c>
      <c r="G910" s="3" t="s">
        <v>185</v>
      </c>
      <c r="H910" s="3" t="s">
        <v>377</v>
      </c>
      <c r="I910" s="22" t="s">
        <v>373</v>
      </c>
    </row>
    <row r="911" spans="1:9" x14ac:dyDescent="0.2">
      <c r="A911" s="24">
        <f t="shared" si="134"/>
        <v>511030712</v>
      </c>
      <c r="B911" s="32" t="s">
        <v>152</v>
      </c>
      <c r="C911" s="25">
        <v>9</v>
      </c>
      <c r="D911" s="25" t="str">
        <f t="shared" si="131"/>
        <v>SÍ</v>
      </c>
      <c r="E911" s="20" t="s">
        <v>354</v>
      </c>
      <c r="G911" s="3" t="s">
        <v>185</v>
      </c>
      <c r="H911" s="3" t="s">
        <v>377</v>
      </c>
      <c r="I911" s="22" t="s">
        <v>373</v>
      </c>
    </row>
    <row r="912" spans="1:9" x14ac:dyDescent="0.2">
      <c r="A912" s="24">
        <f t="shared" si="134"/>
        <v>511030713</v>
      </c>
      <c r="B912" s="32" t="s">
        <v>223</v>
      </c>
      <c r="C912" s="25">
        <v>9</v>
      </c>
      <c r="D912" s="25" t="str">
        <f t="shared" si="131"/>
        <v>SÍ</v>
      </c>
      <c r="E912" s="20" t="s">
        <v>354</v>
      </c>
      <c r="G912" s="3" t="s">
        <v>185</v>
      </c>
      <c r="H912" s="3" t="s">
        <v>377</v>
      </c>
      <c r="I912" s="22" t="s">
        <v>373</v>
      </c>
    </row>
    <row r="913" spans="1:9" x14ac:dyDescent="0.2">
      <c r="A913" s="24">
        <f t="shared" si="134"/>
        <v>511030714</v>
      </c>
      <c r="B913" s="32" t="s">
        <v>224</v>
      </c>
      <c r="C913" s="25">
        <v>9</v>
      </c>
      <c r="D913" s="25" t="str">
        <f t="shared" si="131"/>
        <v>SÍ</v>
      </c>
      <c r="E913" s="20" t="s">
        <v>354</v>
      </c>
      <c r="G913" s="3" t="s">
        <v>185</v>
      </c>
      <c r="H913" s="3" t="s">
        <v>377</v>
      </c>
      <c r="I913" s="22" t="s">
        <v>373</v>
      </c>
    </row>
    <row r="914" spans="1:9" x14ac:dyDescent="0.2">
      <c r="A914" s="24">
        <f t="shared" si="134"/>
        <v>511030715</v>
      </c>
      <c r="B914" s="32" t="s">
        <v>221</v>
      </c>
      <c r="C914" s="25">
        <v>9</v>
      </c>
      <c r="D914" s="25" t="str">
        <f t="shared" si="131"/>
        <v>SÍ</v>
      </c>
      <c r="E914" s="20" t="s">
        <v>354</v>
      </c>
      <c r="G914" s="3" t="s">
        <v>185</v>
      </c>
      <c r="H914" s="3" t="s">
        <v>377</v>
      </c>
      <c r="I914" s="22" t="s">
        <v>373</v>
      </c>
    </row>
    <row r="915" spans="1:9" x14ac:dyDescent="0.2">
      <c r="A915" s="24">
        <f t="shared" si="134"/>
        <v>511030716</v>
      </c>
      <c r="B915" s="32" t="s">
        <v>222</v>
      </c>
      <c r="C915" s="25">
        <v>9</v>
      </c>
      <c r="D915" s="25" t="str">
        <f t="shared" si="131"/>
        <v>SÍ</v>
      </c>
      <c r="E915" s="20" t="s">
        <v>354</v>
      </c>
      <c r="G915" s="3" t="s">
        <v>185</v>
      </c>
      <c r="H915" s="3" t="s">
        <v>377</v>
      </c>
      <c r="I915" s="22" t="s">
        <v>373</v>
      </c>
    </row>
    <row r="916" spans="1:9" x14ac:dyDescent="0.2">
      <c r="A916" s="24">
        <f t="shared" si="134"/>
        <v>511030717</v>
      </c>
      <c r="B916" s="32" t="s">
        <v>226</v>
      </c>
      <c r="C916" s="25">
        <v>9</v>
      </c>
      <c r="D916" s="25" t="str">
        <f t="shared" si="131"/>
        <v>SÍ</v>
      </c>
      <c r="E916" s="20" t="s">
        <v>354</v>
      </c>
      <c r="G916" s="3" t="s">
        <v>185</v>
      </c>
      <c r="H916" s="3" t="s">
        <v>377</v>
      </c>
      <c r="I916" s="22" t="s">
        <v>373</v>
      </c>
    </row>
    <row r="917" spans="1:9" x14ac:dyDescent="0.2">
      <c r="A917" s="24">
        <f t="shared" si="134"/>
        <v>511030718</v>
      </c>
      <c r="B917" s="32" t="s">
        <v>225</v>
      </c>
      <c r="C917" s="25">
        <v>9</v>
      </c>
      <c r="D917" s="25" t="str">
        <f t="shared" si="131"/>
        <v>SÍ</v>
      </c>
      <c r="E917" s="20" t="s">
        <v>354</v>
      </c>
      <c r="G917" s="3" t="s">
        <v>185</v>
      </c>
      <c r="H917" s="3" t="s">
        <v>377</v>
      </c>
      <c r="I917" s="22" t="s">
        <v>373</v>
      </c>
    </row>
    <row r="918" spans="1:9" x14ac:dyDescent="0.2">
      <c r="A918" s="1">
        <f>A899+1</f>
        <v>5110308</v>
      </c>
      <c r="B918" s="17" t="s">
        <v>396</v>
      </c>
      <c r="C918" s="20">
        <v>7</v>
      </c>
      <c r="D918" s="20" t="str">
        <f t="shared" si="131"/>
        <v>NO</v>
      </c>
      <c r="E918" s="20" t="s">
        <v>354</v>
      </c>
      <c r="G918" s="3" t="s">
        <v>185</v>
      </c>
      <c r="H918" s="3" t="s">
        <v>378</v>
      </c>
      <c r="I918" s="22" t="s">
        <v>373</v>
      </c>
    </row>
    <row r="919" spans="1:9" x14ac:dyDescent="0.2">
      <c r="A919" s="24">
        <f>A918*100+1</f>
        <v>511030801</v>
      </c>
      <c r="B919" s="32" t="s">
        <v>217</v>
      </c>
      <c r="C919" s="25">
        <v>9</v>
      </c>
      <c r="D919" s="25" t="str">
        <f t="shared" si="131"/>
        <v>SÍ</v>
      </c>
      <c r="E919" s="20" t="s">
        <v>354</v>
      </c>
      <c r="G919" s="3" t="s">
        <v>185</v>
      </c>
      <c r="H919" s="3" t="s">
        <v>378</v>
      </c>
      <c r="I919" s="22" t="s">
        <v>373</v>
      </c>
    </row>
    <row r="920" spans="1:9" x14ac:dyDescent="0.2">
      <c r="A920" s="24">
        <f>A919+1</f>
        <v>511030802</v>
      </c>
      <c r="B920" s="32" t="s">
        <v>218</v>
      </c>
      <c r="C920" s="25">
        <v>9</v>
      </c>
      <c r="D920" s="25" t="str">
        <f t="shared" si="131"/>
        <v>SÍ</v>
      </c>
      <c r="E920" s="20" t="s">
        <v>354</v>
      </c>
      <c r="G920" s="3" t="s">
        <v>185</v>
      </c>
      <c r="H920" s="3" t="s">
        <v>378</v>
      </c>
      <c r="I920" s="22" t="s">
        <v>373</v>
      </c>
    </row>
    <row r="921" spans="1:9" x14ac:dyDescent="0.2">
      <c r="A921" s="24">
        <f t="shared" ref="A921:A936" si="135">A920+1</f>
        <v>511030803</v>
      </c>
      <c r="B921" s="32" t="s">
        <v>43</v>
      </c>
      <c r="C921" s="25">
        <v>9</v>
      </c>
      <c r="D921" s="25" t="str">
        <f t="shared" si="131"/>
        <v>SÍ</v>
      </c>
      <c r="E921" s="20" t="s">
        <v>354</v>
      </c>
      <c r="G921" s="3" t="s">
        <v>185</v>
      </c>
      <c r="H921" s="3" t="s">
        <v>378</v>
      </c>
      <c r="I921" s="22" t="s">
        <v>373</v>
      </c>
    </row>
    <row r="922" spans="1:9" x14ac:dyDescent="0.2">
      <c r="A922" s="24">
        <f t="shared" si="135"/>
        <v>511030804</v>
      </c>
      <c r="B922" s="32" t="s">
        <v>45</v>
      </c>
      <c r="C922" s="25">
        <v>9</v>
      </c>
      <c r="D922" s="25" t="str">
        <f t="shared" si="131"/>
        <v>SÍ</v>
      </c>
      <c r="E922" s="20" t="s">
        <v>354</v>
      </c>
      <c r="G922" s="3" t="s">
        <v>185</v>
      </c>
      <c r="H922" s="3" t="s">
        <v>378</v>
      </c>
      <c r="I922" s="22" t="s">
        <v>373</v>
      </c>
    </row>
    <row r="923" spans="1:9" x14ac:dyDescent="0.2">
      <c r="A923" s="24">
        <f t="shared" si="135"/>
        <v>511030805</v>
      </c>
      <c r="B923" s="32" t="s">
        <v>44</v>
      </c>
      <c r="C923" s="25">
        <v>9</v>
      </c>
      <c r="D923" s="25" t="str">
        <f t="shared" ref="D923:D986" si="136">IF(C923=9,"SÍ","NO")</f>
        <v>SÍ</v>
      </c>
      <c r="E923" s="20" t="s">
        <v>354</v>
      </c>
      <c r="G923" s="3" t="s">
        <v>185</v>
      </c>
      <c r="H923" s="3" t="s">
        <v>378</v>
      </c>
      <c r="I923" s="22" t="s">
        <v>373</v>
      </c>
    </row>
    <row r="924" spans="1:9" x14ac:dyDescent="0.2">
      <c r="A924" s="24">
        <f t="shared" si="135"/>
        <v>511030806</v>
      </c>
      <c r="B924" s="32" t="s">
        <v>46</v>
      </c>
      <c r="C924" s="25">
        <v>9</v>
      </c>
      <c r="D924" s="25" t="str">
        <f t="shared" si="136"/>
        <v>SÍ</v>
      </c>
      <c r="E924" s="20" t="s">
        <v>354</v>
      </c>
      <c r="G924" s="3" t="s">
        <v>185</v>
      </c>
      <c r="H924" s="3" t="s">
        <v>378</v>
      </c>
      <c r="I924" s="22" t="s">
        <v>373</v>
      </c>
    </row>
    <row r="925" spans="1:9" x14ac:dyDescent="0.2">
      <c r="A925" s="24">
        <f t="shared" si="135"/>
        <v>511030807</v>
      </c>
      <c r="B925" s="32" t="s">
        <v>47</v>
      </c>
      <c r="C925" s="25">
        <v>9</v>
      </c>
      <c r="D925" s="25" t="str">
        <f t="shared" si="136"/>
        <v>SÍ</v>
      </c>
      <c r="E925" s="20" t="s">
        <v>354</v>
      </c>
      <c r="G925" s="3" t="s">
        <v>185</v>
      </c>
      <c r="H925" s="3" t="s">
        <v>378</v>
      </c>
      <c r="I925" s="22" t="s">
        <v>373</v>
      </c>
    </row>
    <row r="926" spans="1:9" x14ac:dyDescent="0.2">
      <c r="A926" s="24">
        <f t="shared" si="135"/>
        <v>511030808</v>
      </c>
      <c r="B926" s="32" t="s">
        <v>48</v>
      </c>
      <c r="C926" s="25">
        <v>9</v>
      </c>
      <c r="D926" s="25" t="str">
        <f t="shared" si="136"/>
        <v>SÍ</v>
      </c>
      <c r="E926" s="20" t="s">
        <v>354</v>
      </c>
      <c r="G926" s="3" t="s">
        <v>185</v>
      </c>
      <c r="H926" s="3" t="s">
        <v>378</v>
      </c>
      <c r="I926" s="22" t="s">
        <v>373</v>
      </c>
    </row>
    <row r="927" spans="1:9" x14ac:dyDescent="0.2">
      <c r="A927" s="24">
        <f t="shared" si="135"/>
        <v>511030809</v>
      </c>
      <c r="B927" s="32" t="s">
        <v>161</v>
      </c>
      <c r="C927" s="25">
        <v>9</v>
      </c>
      <c r="D927" s="25" t="str">
        <f t="shared" si="136"/>
        <v>SÍ</v>
      </c>
      <c r="E927" s="20" t="s">
        <v>354</v>
      </c>
      <c r="G927" s="3" t="s">
        <v>185</v>
      </c>
      <c r="H927" s="3" t="s">
        <v>378</v>
      </c>
      <c r="I927" s="22" t="s">
        <v>373</v>
      </c>
    </row>
    <row r="928" spans="1:9" x14ac:dyDescent="0.2">
      <c r="A928" s="24">
        <f t="shared" si="135"/>
        <v>511030810</v>
      </c>
      <c r="B928" s="32" t="s">
        <v>219</v>
      </c>
      <c r="C928" s="25">
        <v>9</v>
      </c>
      <c r="D928" s="25" t="str">
        <f t="shared" si="136"/>
        <v>SÍ</v>
      </c>
      <c r="E928" s="20" t="s">
        <v>354</v>
      </c>
      <c r="G928" s="3" t="s">
        <v>185</v>
      </c>
      <c r="H928" s="3" t="s">
        <v>378</v>
      </c>
      <c r="I928" s="22" t="s">
        <v>373</v>
      </c>
    </row>
    <row r="929" spans="1:9" x14ac:dyDescent="0.2">
      <c r="A929" s="24">
        <f t="shared" si="135"/>
        <v>511030811</v>
      </c>
      <c r="B929" s="32" t="s">
        <v>220</v>
      </c>
      <c r="C929" s="25">
        <v>9</v>
      </c>
      <c r="D929" s="25" t="str">
        <f t="shared" si="136"/>
        <v>SÍ</v>
      </c>
      <c r="E929" s="20" t="s">
        <v>354</v>
      </c>
      <c r="G929" s="3" t="s">
        <v>185</v>
      </c>
      <c r="H929" s="3" t="s">
        <v>378</v>
      </c>
      <c r="I929" s="22" t="s">
        <v>373</v>
      </c>
    </row>
    <row r="930" spans="1:9" x14ac:dyDescent="0.2">
      <c r="A930" s="24">
        <f t="shared" si="135"/>
        <v>511030812</v>
      </c>
      <c r="B930" s="32" t="s">
        <v>152</v>
      </c>
      <c r="C930" s="25">
        <v>9</v>
      </c>
      <c r="D930" s="25" t="str">
        <f t="shared" si="136"/>
        <v>SÍ</v>
      </c>
      <c r="E930" s="20" t="s">
        <v>354</v>
      </c>
      <c r="G930" s="3" t="s">
        <v>185</v>
      </c>
      <c r="H930" s="3" t="s">
        <v>378</v>
      </c>
      <c r="I930" s="22" t="s">
        <v>373</v>
      </c>
    </row>
    <row r="931" spans="1:9" x14ac:dyDescent="0.2">
      <c r="A931" s="24">
        <f t="shared" si="135"/>
        <v>511030813</v>
      </c>
      <c r="B931" s="32" t="s">
        <v>223</v>
      </c>
      <c r="C931" s="25">
        <v>9</v>
      </c>
      <c r="D931" s="25" t="str">
        <f t="shared" si="136"/>
        <v>SÍ</v>
      </c>
      <c r="E931" s="20" t="s">
        <v>354</v>
      </c>
      <c r="G931" s="3" t="s">
        <v>185</v>
      </c>
      <c r="H931" s="3" t="s">
        <v>378</v>
      </c>
      <c r="I931" s="22" t="s">
        <v>373</v>
      </c>
    </row>
    <row r="932" spans="1:9" x14ac:dyDescent="0.2">
      <c r="A932" s="24">
        <f t="shared" si="135"/>
        <v>511030814</v>
      </c>
      <c r="B932" s="32" t="s">
        <v>224</v>
      </c>
      <c r="C932" s="25">
        <v>9</v>
      </c>
      <c r="D932" s="25" t="str">
        <f t="shared" si="136"/>
        <v>SÍ</v>
      </c>
      <c r="E932" s="20" t="s">
        <v>354</v>
      </c>
      <c r="G932" s="3" t="s">
        <v>185</v>
      </c>
      <c r="H932" s="3" t="s">
        <v>378</v>
      </c>
      <c r="I932" s="22" t="s">
        <v>373</v>
      </c>
    </row>
    <row r="933" spans="1:9" x14ac:dyDescent="0.2">
      <c r="A933" s="24">
        <f t="shared" si="135"/>
        <v>511030815</v>
      </c>
      <c r="B933" s="32" t="s">
        <v>221</v>
      </c>
      <c r="C933" s="25">
        <v>9</v>
      </c>
      <c r="D933" s="25" t="str">
        <f t="shared" si="136"/>
        <v>SÍ</v>
      </c>
      <c r="E933" s="20" t="s">
        <v>354</v>
      </c>
      <c r="G933" s="3" t="s">
        <v>185</v>
      </c>
      <c r="H933" s="3" t="s">
        <v>378</v>
      </c>
      <c r="I933" s="22" t="s">
        <v>373</v>
      </c>
    </row>
    <row r="934" spans="1:9" x14ac:dyDescent="0.2">
      <c r="A934" s="24">
        <f t="shared" si="135"/>
        <v>511030816</v>
      </c>
      <c r="B934" s="32" t="s">
        <v>222</v>
      </c>
      <c r="C934" s="25">
        <v>9</v>
      </c>
      <c r="D934" s="25" t="str">
        <f t="shared" si="136"/>
        <v>SÍ</v>
      </c>
      <c r="E934" s="20" t="s">
        <v>354</v>
      </c>
      <c r="G934" s="3" t="s">
        <v>185</v>
      </c>
      <c r="H934" s="3" t="s">
        <v>378</v>
      </c>
      <c r="I934" s="22" t="s">
        <v>373</v>
      </c>
    </row>
    <row r="935" spans="1:9" x14ac:dyDescent="0.2">
      <c r="A935" s="24">
        <f t="shared" si="135"/>
        <v>511030817</v>
      </c>
      <c r="B935" s="32" t="s">
        <v>226</v>
      </c>
      <c r="C935" s="25">
        <v>9</v>
      </c>
      <c r="D935" s="25" t="str">
        <f t="shared" si="136"/>
        <v>SÍ</v>
      </c>
      <c r="E935" s="20" t="s">
        <v>354</v>
      </c>
      <c r="G935" s="3" t="s">
        <v>185</v>
      </c>
      <c r="H935" s="3" t="s">
        <v>378</v>
      </c>
      <c r="I935" s="22" t="s">
        <v>373</v>
      </c>
    </row>
    <row r="936" spans="1:9" x14ac:dyDescent="0.2">
      <c r="A936" s="24">
        <f t="shared" si="135"/>
        <v>511030818</v>
      </c>
      <c r="B936" s="32" t="s">
        <v>225</v>
      </c>
      <c r="C936" s="25">
        <v>9</v>
      </c>
      <c r="D936" s="25" t="str">
        <f t="shared" si="136"/>
        <v>SÍ</v>
      </c>
      <c r="E936" s="20" t="s">
        <v>354</v>
      </c>
      <c r="G936" s="3" t="s">
        <v>185</v>
      </c>
      <c r="H936" s="3" t="s">
        <v>378</v>
      </c>
      <c r="I936" s="22" t="s">
        <v>373</v>
      </c>
    </row>
    <row r="937" spans="1:9" x14ac:dyDescent="0.2">
      <c r="A937" s="14">
        <f>A784+1</f>
        <v>51104</v>
      </c>
      <c r="B937" s="15" t="s">
        <v>216</v>
      </c>
      <c r="C937" s="16">
        <v>5</v>
      </c>
      <c r="D937" s="16" t="str">
        <f t="shared" si="136"/>
        <v>NO</v>
      </c>
      <c r="E937" s="34" t="s">
        <v>354</v>
      </c>
      <c r="G937" s="3" t="s">
        <v>185</v>
      </c>
      <c r="H937" s="3" t="s">
        <v>185</v>
      </c>
      <c r="I937" s="3" t="s">
        <v>373</v>
      </c>
    </row>
    <row r="938" spans="1:9" x14ac:dyDescent="0.2">
      <c r="A938" s="1">
        <f t="shared" ref="A938" si="137">A937*100+1</f>
        <v>5110401</v>
      </c>
      <c r="B938" s="17" t="s">
        <v>123</v>
      </c>
      <c r="C938" s="3">
        <v>7</v>
      </c>
      <c r="D938" s="3" t="str">
        <f t="shared" si="136"/>
        <v>NO</v>
      </c>
      <c r="E938" s="20" t="s">
        <v>354</v>
      </c>
      <c r="G938" s="3" t="s">
        <v>185</v>
      </c>
      <c r="H938" s="3" t="s">
        <v>185</v>
      </c>
      <c r="I938" s="22" t="s">
        <v>373</v>
      </c>
    </row>
    <row r="939" spans="1:9" x14ac:dyDescent="0.2">
      <c r="A939" s="24">
        <f>A938*100+1</f>
        <v>511040101</v>
      </c>
      <c r="B939" s="32" t="str">
        <f>B76</f>
        <v>CEBADA</v>
      </c>
      <c r="C939" s="25">
        <v>9</v>
      </c>
      <c r="D939" s="25" t="str">
        <f t="shared" si="136"/>
        <v>SÍ</v>
      </c>
      <c r="E939" s="20" t="s">
        <v>354</v>
      </c>
      <c r="G939" s="3" t="s">
        <v>185</v>
      </c>
      <c r="H939" s="3" t="s">
        <v>37</v>
      </c>
      <c r="I939" s="22" t="s">
        <v>373</v>
      </c>
    </row>
    <row r="940" spans="1:9" x14ac:dyDescent="0.2">
      <c r="A940" s="24">
        <f t="shared" ref="A940:A943" si="138">A939+1</f>
        <v>511040102</v>
      </c>
      <c r="B940" s="32" t="str">
        <f>B77</f>
        <v>TRIGO</v>
      </c>
      <c r="C940" s="25">
        <v>9</v>
      </c>
      <c r="D940" s="25" t="str">
        <f t="shared" si="136"/>
        <v>SÍ</v>
      </c>
      <c r="E940" s="20" t="s">
        <v>354</v>
      </c>
      <c r="G940" s="3" t="s">
        <v>185</v>
      </c>
      <c r="H940" s="3" t="s">
        <v>38</v>
      </c>
      <c r="I940" s="22" t="s">
        <v>373</v>
      </c>
    </row>
    <row r="941" spans="1:9" x14ac:dyDescent="0.2">
      <c r="A941" s="24">
        <f t="shared" si="138"/>
        <v>511040103</v>
      </c>
      <c r="B941" s="32" t="str">
        <f>B78</f>
        <v>GIRASOL</v>
      </c>
      <c r="C941" s="25">
        <v>9</v>
      </c>
      <c r="D941" s="25" t="str">
        <f t="shared" si="136"/>
        <v>SÍ</v>
      </c>
      <c r="E941" s="20" t="s">
        <v>354</v>
      </c>
      <c r="G941" s="3" t="s">
        <v>185</v>
      </c>
      <c r="H941" s="3" t="s">
        <v>39</v>
      </c>
      <c r="I941" s="22" t="s">
        <v>373</v>
      </c>
    </row>
    <row r="942" spans="1:9" x14ac:dyDescent="0.2">
      <c r="A942" s="24">
        <f t="shared" si="138"/>
        <v>511040104</v>
      </c>
      <c r="B942" s="32" t="str">
        <f>B79</f>
        <v>SOJA</v>
      </c>
      <c r="C942" s="25">
        <v>9</v>
      </c>
      <c r="D942" s="25" t="str">
        <f t="shared" si="136"/>
        <v>SÍ</v>
      </c>
      <c r="E942" s="20" t="s">
        <v>354</v>
      </c>
      <c r="G942" s="3" t="s">
        <v>185</v>
      </c>
      <c r="H942" s="3" t="s">
        <v>40</v>
      </c>
      <c r="I942" s="22" t="s">
        <v>373</v>
      </c>
    </row>
    <row r="943" spans="1:9" x14ac:dyDescent="0.2">
      <c r="A943" s="24">
        <f t="shared" si="138"/>
        <v>511040105</v>
      </c>
      <c r="B943" s="32" t="str">
        <f>B80</f>
        <v>MAÍZ</v>
      </c>
      <c r="C943" s="25">
        <v>9</v>
      </c>
      <c r="D943" s="25" t="str">
        <f t="shared" si="136"/>
        <v>SÍ</v>
      </c>
      <c r="E943" s="20" t="s">
        <v>354</v>
      </c>
      <c r="G943" s="3" t="s">
        <v>185</v>
      </c>
      <c r="H943" s="3" t="s">
        <v>41</v>
      </c>
      <c r="I943" s="22" t="s">
        <v>373</v>
      </c>
    </row>
    <row r="944" spans="1:9" x14ac:dyDescent="0.2">
      <c r="A944" s="1">
        <f>A938+1</f>
        <v>5110402</v>
      </c>
      <c r="B944" s="17" t="s">
        <v>124</v>
      </c>
      <c r="C944" s="3">
        <v>7</v>
      </c>
      <c r="D944" s="3" t="str">
        <f t="shared" si="136"/>
        <v>NO</v>
      </c>
      <c r="E944" s="20" t="s">
        <v>354</v>
      </c>
      <c r="G944" s="3" t="s">
        <v>185</v>
      </c>
      <c r="H944" s="3" t="s">
        <v>185</v>
      </c>
      <c r="I944" s="22" t="s">
        <v>373</v>
      </c>
    </row>
    <row r="945" spans="1:9" x14ac:dyDescent="0.2">
      <c r="A945" s="24">
        <f>A944*100+1</f>
        <v>511040201</v>
      </c>
      <c r="B945" s="32" t="str">
        <f t="shared" ref="B945:B950" si="139">B86</f>
        <v>SEMILLAS</v>
      </c>
      <c r="C945" s="25">
        <v>9</v>
      </c>
      <c r="D945" s="25" t="str">
        <f t="shared" si="136"/>
        <v>SÍ</v>
      </c>
      <c r="E945" s="20" t="s">
        <v>354</v>
      </c>
      <c r="G945" s="3" t="s">
        <v>185</v>
      </c>
      <c r="H945" s="3" t="s">
        <v>243</v>
      </c>
      <c r="I945" s="22" t="s">
        <v>373</v>
      </c>
    </row>
    <row r="946" spans="1:9" x14ac:dyDescent="0.2">
      <c r="A946" s="24">
        <f t="shared" ref="A946:A950" si="140">A945+1</f>
        <v>511040202</v>
      </c>
      <c r="B946" s="32" t="str">
        <f t="shared" si="139"/>
        <v>CURASEMILLAS - INOCULANTES</v>
      </c>
      <c r="C946" s="25">
        <v>9</v>
      </c>
      <c r="D946" s="25" t="str">
        <f t="shared" si="136"/>
        <v>SÍ</v>
      </c>
      <c r="E946" s="20" t="s">
        <v>354</v>
      </c>
      <c r="G946" s="3" t="s">
        <v>185</v>
      </c>
      <c r="H946" s="3" t="s">
        <v>243</v>
      </c>
      <c r="I946" s="22" t="s">
        <v>373</v>
      </c>
    </row>
    <row r="947" spans="1:9" x14ac:dyDescent="0.2">
      <c r="A947" s="24">
        <f t="shared" si="140"/>
        <v>511040203</v>
      </c>
      <c r="B947" s="32" t="str">
        <f t="shared" si="139"/>
        <v>FERTILIZANTES</v>
      </c>
      <c r="C947" s="25">
        <v>9</v>
      </c>
      <c r="D947" s="25" t="str">
        <f t="shared" si="136"/>
        <v>SÍ</v>
      </c>
      <c r="E947" s="20" t="s">
        <v>354</v>
      </c>
      <c r="G947" s="3" t="s">
        <v>185</v>
      </c>
      <c r="H947" s="3" t="s">
        <v>243</v>
      </c>
      <c r="I947" s="22" t="s">
        <v>373</v>
      </c>
    </row>
    <row r="948" spans="1:9" x14ac:dyDescent="0.2">
      <c r="A948" s="24">
        <f t="shared" si="140"/>
        <v>511040204</v>
      </c>
      <c r="B948" s="32" t="str">
        <f t="shared" si="139"/>
        <v>HERBICIDAS</v>
      </c>
      <c r="C948" s="25">
        <v>9</v>
      </c>
      <c r="D948" s="25" t="str">
        <f t="shared" si="136"/>
        <v>SÍ</v>
      </c>
      <c r="E948" s="20" t="s">
        <v>354</v>
      </c>
      <c r="G948" s="3" t="s">
        <v>185</v>
      </c>
      <c r="H948" s="3" t="s">
        <v>243</v>
      </c>
      <c r="I948" s="22" t="s">
        <v>373</v>
      </c>
    </row>
    <row r="949" spans="1:9" x14ac:dyDescent="0.2">
      <c r="A949" s="24">
        <f t="shared" si="140"/>
        <v>511040205</v>
      </c>
      <c r="B949" s="32" t="str">
        <f t="shared" si="139"/>
        <v>INSECTICIDAS</v>
      </c>
      <c r="C949" s="25">
        <v>9</v>
      </c>
      <c r="D949" s="25" t="str">
        <f t="shared" si="136"/>
        <v>SÍ</v>
      </c>
      <c r="E949" s="20" t="s">
        <v>354</v>
      </c>
      <c r="G949" s="3" t="s">
        <v>185</v>
      </c>
      <c r="H949" s="3" t="s">
        <v>243</v>
      </c>
      <c r="I949" s="22" t="s">
        <v>373</v>
      </c>
    </row>
    <row r="950" spans="1:9" x14ac:dyDescent="0.2">
      <c r="A950" s="24">
        <f t="shared" si="140"/>
        <v>511040206</v>
      </c>
      <c r="B950" s="32" t="str">
        <f t="shared" si="139"/>
        <v>FUNGICIDAS</v>
      </c>
      <c r="C950" s="25">
        <v>9</v>
      </c>
      <c r="D950" s="25" t="str">
        <f t="shared" si="136"/>
        <v>SÍ</v>
      </c>
      <c r="E950" s="20" t="s">
        <v>354</v>
      </c>
      <c r="G950" s="3" t="s">
        <v>185</v>
      </c>
      <c r="H950" s="3" t="s">
        <v>243</v>
      </c>
      <c r="I950" s="22" t="s">
        <v>373</v>
      </c>
    </row>
    <row r="951" spans="1:9" x14ac:dyDescent="0.2">
      <c r="A951" s="11">
        <f>A743+1</f>
        <v>512</v>
      </c>
      <c r="B951" s="12" t="s">
        <v>357</v>
      </c>
      <c r="C951" s="13">
        <v>3</v>
      </c>
      <c r="D951" s="13" t="str">
        <f t="shared" si="136"/>
        <v>NO</v>
      </c>
      <c r="E951" s="13" t="s">
        <v>354</v>
      </c>
      <c r="G951" s="3" t="s">
        <v>194</v>
      </c>
      <c r="H951" s="3" t="s">
        <v>194</v>
      </c>
      <c r="I951" s="3" t="s">
        <v>373</v>
      </c>
    </row>
    <row r="952" spans="1:9" x14ac:dyDescent="0.2">
      <c r="A952" s="14">
        <f t="shared" ref="A952:A954" si="141">A951*100+1</f>
        <v>51201</v>
      </c>
      <c r="B952" s="15" t="s">
        <v>214</v>
      </c>
      <c r="C952" s="16">
        <v>5</v>
      </c>
      <c r="D952" s="16" t="str">
        <f t="shared" si="136"/>
        <v>NO</v>
      </c>
      <c r="E952" s="34" t="s">
        <v>354</v>
      </c>
      <c r="G952" s="3" t="s">
        <v>194</v>
      </c>
      <c r="H952" s="3" t="s">
        <v>194</v>
      </c>
      <c r="I952" s="3" t="s">
        <v>373</v>
      </c>
    </row>
    <row r="953" spans="1:9" x14ac:dyDescent="0.2">
      <c r="A953" s="1">
        <f t="shared" si="141"/>
        <v>5120101</v>
      </c>
      <c r="B953" s="17" t="s">
        <v>235</v>
      </c>
      <c r="C953" s="20">
        <v>7</v>
      </c>
      <c r="D953" s="20" t="str">
        <f t="shared" si="136"/>
        <v>NO</v>
      </c>
      <c r="E953" s="20" t="s">
        <v>354</v>
      </c>
      <c r="G953" s="3" t="s">
        <v>194</v>
      </c>
      <c r="H953" s="3" t="s">
        <v>194</v>
      </c>
      <c r="I953" s="3" t="s">
        <v>373</v>
      </c>
    </row>
    <row r="954" spans="1:9" x14ac:dyDescent="0.2">
      <c r="A954" s="24">
        <f t="shared" si="141"/>
        <v>512010101</v>
      </c>
      <c r="B954" s="32" t="str">
        <f t="shared" ref="B954:B966" si="142">B460</f>
        <v>TERNEROS</v>
      </c>
      <c r="C954" s="25">
        <v>9</v>
      </c>
      <c r="D954" s="25" t="str">
        <f t="shared" si="136"/>
        <v>SÍ</v>
      </c>
      <c r="E954" s="20" t="s">
        <v>354</v>
      </c>
      <c r="G954" s="3" t="s">
        <v>194</v>
      </c>
      <c r="H954" s="3" t="s">
        <v>194</v>
      </c>
      <c r="I954" s="22" t="s">
        <v>80</v>
      </c>
    </row>
    <row r="955" spans="1:9" x14ac:dyDescent="0.2">
      <c r="A955" s="24">
        <f>A954+1</f>
        <v>512010102</v>
      </c>
      <c r="B955" s="32" t="str">
        <f t="shared" si="142"/>
        <v>NOVILLO (5 A 15 MESES)</v>
      </c>
      <c r="C955" s="25">
        <v>9</v>
      </c>
      <c r="D955" s="25" t="str">
        <f t="shared" si="136"/>
        <v>SÍ</v>
      </c>
      <c r="E955" s="20" t="s">
        <v>354</v>
      </c>
      <c r="G955" s="3" t="s">
        <v>194</v>
      </c>
      <c r="H955" s="3" t="s">
        <v>194</v>
      </c>
      <c r="I955" s="22" t="s">
        <v>80</v>
      </c>
    </row>
    <row r="956" spans="1:9" x14ac:dyDescent="0.2">
      <c r="A956" s="24">
        <f t="shared" ref="A956:A966" si="143">A955+1</f>
        <v>512010103</v>
      </c>
      <c r="B956" s="32" t="str">
        <f t="shared" si="142"/>
        <v>NOVILLO (16 A 27 MESES)</v>
      </c>
      <c r="C956" s="25">
        <v>9</v>
      </c>
      <c r="D956" s="25" t="str">
        <f t="shared" si="136"/>
        <v>SÍ</v>
      </c>
      <c r="E956" s="20" t="s">
        <v>354</v>
      </c>
      <c r="G956" s="3" t="s">
        <v>194</v>
      </c>
      <c r="H956" s="3" t="s">
        <v>194</v>
      </c>
      <c r="I956" s="22" t="s">
        <v>80</v>
      </c>
    </row>
    <row r="957" spans="1:9" x14ac:dyDescent="0.2">
      <c r="A957" s="24">
        <f t="shared" si="143"/>
        <v>512010104</v>
      </c>
      <c r="B957" s="32" t="str">
        <f t="shared" si="142"/>
        <v>NOVILLO (+ DE 27 MESES)</v>
      </c>
      <c r="C957" s="25">
        <v>9</v>
      </c>
      <c r="D957" s="25" t="str">
        <f t="shared" si="136"/>
        <v>SÍ</v>
      </c>
      <c r="E957" s="20" t="s">
        <v>354</v>
      </c>
      <c r="G957" s="3" t="s">
        <v>194</v>
      </c>
      <c r="H957" s="3" t="s">
        <v>194</v>
      </c>
      <c r="I957" s="22" t="s">
        <v>80</v>
      </c>
    </row>
    <row r="958" spans="1:9" x14ac:dyDescent="0.2">
      <c r="A958" s="24">
        <f t="shared" si="143"/>
        <v>512010105</v>
      </c>
      <c r="B958" s="32" t="str">
        <f t="shared" si="142"/>
        <v>VAQUILLONA (5 A 15 MESES)</v>
      </c>
      <c r="C958" s="25">
        <v>9</v>
      </c>
      <c r="D958" s="25" t="str">
        <f t="shared" si="136"/>
        <v>SÍ</v>
      </c>
      <c r="E958" s="20" t="s">
        <v>354</v>
      </c>
      <c r="G958" s="3" t="s">
        <v>194</v>
      </c>
      <c r="H958" s="3" t="s">
        <v>194</v>
      </c>
      <c r="I958" s="22" t="s">
        <v>80</v>
      </c>
    </row>
    <row r="959" spans="1:9" x14ac:dyDescent="0.2">
      <c r="A959" s="24">
        <f t="shared" si="143"/>
        <v>512010106</v>
      </c>
      <c r="B959" s="32" t="str">
        <f t="shared" si="142"/>
        <v>VAQUILLONA (16 A 27 MESES)</v>
      </c>
      <c r="C959" s="25">
        <v>9</v>
      </c>
      <c r="D959" s="25" t="str">
        <f t="shared" si="136"/>
        <v>SÍ</v>
      </c>
      <c r="E959" s="20" t="s">
        <v>354</v>
      </c>
      <c r="G959" s="3" t="s">
        <v>194</v>
      </c>
      <c r="H959" s="3" t="s">
        <v>194</v>
      </c>
      <c r="I959" s="22" t="s">
        <v>80</v>
      </c>
    </row>
    <row r="960" spans="1:9" x14ac:dyDescent="0.2">
      <c r="A960" s="24">
        <f t="shared" si="143"/>
        <v>512010107</v>
      </c>
      <c r="B960" s="32" t="str">
        <f t="shared" si="142"/>
        <v>VACA SECA - VACIA</v>
      </c>
      <c r="C960" s="25">
        <v>9</v>
      </c>
      <c r="D960" s="25" t="str">
        <f t="shared" si="136"/>
        <v>SÍ</v>
      </c>
      <c r="E960" s="20" t="s">
        <v>354</v>
      </c>
      <c r="G960" s="3" t="s">
        <v>194</v>
      </c>
      <c r="H960" s="3" t="s">
        <v>194</v>
      </c>
      <c r="I960" s="22" t="s">
        <v>80</v>
      </c>
    </row>
    <row r="961" spans="1:9" x14ac:dyDescent="0.2">
      <c r="A961" s="24">
        <f t="shared" si="143"/>
        <v>512010108</v>
      </c>
      <c r="B961" s="32" t="str">
        <f t="shared" si="142"/>
        <v>VAQUILLONA PREÑADA</v>
      </c>
      <c r="C961" s="25">
        <v>9</v>
      </c>
      <c r="D961" s="25" t="str">
        <f t="shared" si="136"/>
        <v>SÍ</v>
      </c>
      <c r="E961" s="20" t="s">
        <v>354</v>
      </c>
      <c r="G961" s="3" t="s">
        <v>194</v>
      </c>
      <c r="H961" s="3" t="s">
        <v>194</v>
      </c>
      <c r="I961" s="22" t="s">
        <v>80</v>
      </c>
    </row>
    <row r="962" spans="1:9" x14ac:dyDescent="0.2">
      <c r="A962" s="24">
        <f t="shared" si="143"/>
        <v>512010109</v>
      </c>
      <c r="B962" s="32" t="str">
        <f t="shared" si="142"/>
        <v>VACA PREÑADA</v>
      </c>
      <c r="C962" s="25">
        <v>9</v>
      </c>
      <c r="D962" s="25" t="str">
        <f t="shared" si="136"/>
        <v>SÍ</v>
      </c>
      <c r="E962" s="20" t="s">
        <v>354</v>
      </c>
      <c r="G962" s="3" t="s">
        <v>194</v>
      </c>
      <c r="H962" s="3" t="s">
        <v>194</v>
      </c>
      <c r="I962" s="22" t="s">
        <v>80</v>
      </c>
    </row>
    <row r="963" spans="1:9" x14ac:dyDescent="0.2">
      <c r="A963" s="24">
        <f t="shared" si="143"/>
        <v>512010110</v>
      </c>
      <c r="B963" s="32" t="str">
        <f t="shared" si="142"/>
        <v>VACA CUT</v>
      </c>
      <c r="C963" s="25">
        <v>9</v>
      </c>
      <c r="D963" s="25" t="str">
        <f t="shared" si="136"/>
        <v>SÍ</v>
      </c>
      <c r="E963" s="20" t="s">
        <v>354</v>
      </c>
      <c r="G963" s="3" t="s">
        <v>194</v>
      </c>
      <c r="H963" s="3" t="s">
        <v>194</v>
      </c>
      <c r="I963" s="22" t="s">
        <v>80</v>
      </c>
    </row>
    <row r="964" spans="1:9" x14ac:dyDescent="0.2">
      <c r="A964" s="24">
        <f t="shared" si="143"/>
        <v>512010111</v>
      </c>
      <c r="B964" s="32" t="str">
        <f t="shared" si="142"/>
        <v>TORO (5 A 15 MESES)</v>
      </c>
      <c r="C964" s="25">
        <v>9</v>
      </c>
      <c r="D964" s="25" t="str">
        <f t="shared" si="136"/>
        <v>SÍ</v>
      </c>
      <c r="E964" s="20" t="s">
        <v>354</v>
      </c>
      <c r="G964" s="3" t="s">
        <v>194</v>
      </c>
      <c r="H964" s="3" t="s">
        <v>194</v>
      </c>
      <c r="I964" s="22" t="s">
        <v>80</v>
      </c>
    </row>
    <row r="965" spans="1:9" x14ac:dyDescent="0.2">
      <c r="A965" s="24">
        <f t="shared" si="143"/>
        <v>512010112</v>
      </c>
      <c r="B965" s="32" t="str">
        <f t="shared" si="142"/>
        <v>TORO (16 A 27 MESES)</v>
      </c>
      <c r="C965" s="25">
        <v>9</v>
      </c>
      <c r="D965" s="25" t="str">
        <f t="shared" si="136"/>
        <v>SÍ</v>
      </c>
      <c r="E965" s="20" t="s">
        <v>354</v>
      </c>
      <c r="G965" s="3" t="s">
        <v>194</v>
      </c>
      <c r="H965" s="3" t="s">
        <v>194</v>
      </c>
      <c r="I965" s="22" t="s">
        <v>80</v>
      </c>
    </row>
    <row r="966" spans="1:9" x14ac:dyDescent="0.2">
      <c r="A966" s="24">
        <f t="shared" si="143"/>
        <v>512010113</v>
      </c>
      <c r="B966" s="32" t="str">
        <f t="shared" si="142"/>
        <v>TORO (+ DE 27 MESES)</v>
      </c>
      <c r="C966" s="25">
        <v>9</v>
      </c>
      <c r="D966" s="25" t="str">
        <f t="shared" si="136"/>
        <v>SÍ</v>
      </c>
      <c r="E966" s="20" t="s">
        <v>354</v>
      </c>
      <c r="G966" s="3" t="s">
        <v>194</v>
      </c>
      <c r="H966" s="3" t="s">
        <v>194</v>
      </c>
      <c r="I966" s="22" t="s">
        <v>80</v>
      </c>
    </row>
    <row r="967" spans="1:9" x14ac:dyDescent="0.2">
      <c r="A967" s="1">
        <f>A953+1</f>
        <v>5120102</v>
      </c>
      <c r="B967" s="17" t="s">
        <v>335</v>
      </c>
      <c r="C967" s="20">
        <v>7</v>
      </c>
      <c r="D967" s="20" t="str">
        <f t="shared" si="136"/>
        <v>NO</v>
      </c>
      <c r="E967" s="20" t="s">
        <v>354</v>
      </c>
      <c r="G967" s="3" t="s">
        <v>194</v>
      </c>
      <c r="H967" s="3" t="s">
        <v>194</v>
      </c>
      <c r="I967" s="3" t="s">
        <v>373</v>
      </c>
    </row>
    <row r="968" spans="1:9" x14ac:dyDescent="0.2">
      <c r="A968" s="24">
        <f t="shared" ref="A968" si="144">A967*100+1</f>
        <v>512010201</v>
      </c>
      <c r="B968" s="32" t="str">
        <f t="shared" ref="B968:B973" si="145">B474</f>
        <v>VAQUILLONA PREÑADA</v>
      </c>
      <c r="C968" s="25">
        <v>9</v>
      </c>
      <c r="D968" s="25" t="str">
        <f t="shared" si="136"/>
        <v>SÍ</v>
      </c>
      <c r="E968" s="20" t="s">
        <v>354</v>
      </c>
      <c r="G968" s="3" t="s">
        <v>194</v>
      </c>
      <c r="H968" s="3" t="s">
        <v>194</v>
      </c>
      <c r="I968" s="22" t="s">
        <v>80</v>
      </c>
    </row>
    <row r="969" spans="1:9" x14ac:dyDescent="0.2">
      <c r="A969" s="24">
        <f>A968+1</f>
        <v>512010202</v>
      </c>
      <c r="B969" s="32" t="str">
        <f t="shared" si="145"/>
        <v>VACA PREÑADA</v>
      </c>
      <c r="C969" s="25">
        <v>9</v>
      </c>
      <c r="D969" s="25" t="str">
        <f t="shared" si="136"/>
        <v>SÍ</v>
      </c>
      <c r="E969" s="20" t="s">
        <v>354</v>
      </c>
      <c r="G969" s="3" t="s">
        <v>194</v>
      </c>
      <c r="H969" s="3" t="s">
        <v>194</v>
      </c>
      <c r="I969" s="22" t="s">
        <v>80</v>
      </c>
    </row>
    <row r="970" spans="1:9" x14ac:dyDescent="0.2">
      <c r="A970" s="24">
        <f t="shared" ref="A970:A973" si="146">A969+1</f>
        <v>512010203</v>
      </c>
      <c r="B970" s="32" t="str">
        <f t="shared" si="145"/>
        <v>VACA CUT</v>
      </c>
      <c r="C970" s="25">
        <v>9</v>
      </c>
      <c r="D970" s="25" t="str">
        <f t="shared" si="136"/>
        <v>SÍ</v>
      </c>
      <c r="E970" s="20" t="s">
        <v>354</v>
      </c>
      <c r="G970" s="3" t="s">
        <v>194</v>
      </c>
      <c r="H970" s="3" t="s">
        <v>194</v>
      </c>
      <c r="I970" s="22" t="s">
        <v>80</v>
      </c>
    </row>
    <row r="971" spans="1:9" x14ac:dyDescent="0.2">
      <c r="A971" s="24">
        <f t="shared" si="146"/>
        <v>512010204</v>
      </c>
      <c r="B971" s="32" t="str">
        <f t="shared" si="145"/>
        <v>TORO (5 A 15 MESES)</v>
      </c>
      <c r="C971" s="25">
        <v>9</v>
      </c>
      <c r="D971" s="25" t="str">
        <f t="shared" si="136"/>
        <v>SÍ</v>
      </c>
      <c r="E971" s="20" t="s">
        <v>354</v>
      </c>
      <c r="G971" s="3" t="s">
        <v>194</v>
      </c>
      <c r="H971" s="3" t="s">
        <v>194</v>
      </c>
      <c r="I971" s="22" t="s">
        <v>80</v>
      </c>
    </row>
    <row r="972" spans="1:9" x14ac:dyDescent="0.2">
      <c r="A972" s="24">
        <f t="shared" si="146"/>
        <v>512010205</v>
      </c>
      <c r="B972" s="32" t="str">
        <f t="shared" si="145"/>
        <v>TORO (16 A 27 MESES)</v>
      </c>
      <c r="C972" s="25">
        <v>9</v>
      </c>
      <c r="D972" s="25" t="str">
        <f t="shared" si="136"/>
        <v>SÍ</v>
      </c>
      <c r="E972" s="20" t="s">
        <v>354</v>
      </c>
      <c r="G972" s="3" t="s">
        <v>194</v>
      </c>
      <c r="H972" s="3" t="s">
        <v>194</v>
      </c>
      <c r="I972" s="22" t="s">
        <v>80</v>
      </c>
    </row>
    <row r="973" spans="1:9" x14ac:dyDescent="0.2">
      <c r="A973" s="24">
        <f t="shared" si="146"/>
        <v>512010206</v>
      </c>
      <c r="B973" s="32" t="str">
        <f t="shared" si="145"/>
        <v>TORO (+ DE 27 MESES)</v>
      </c>
      <c r="C973" s="25">
        <v>9</v>
      </c>
      <c r="D973" s="25" t="str">
        <f t="shared" si="136"/>
        <v>SÍ</v>
      </c>
      <c r="E973" s="20" t="s">
        <v>354</v>
      </c>
      <c r="G973" s="3" t="s">
        <v>194</v>
      </c>
      <c r="H973" s="3" t="s">
        <v>194</v>
      </c>
      <c r="I973" s="22" t="s">
        <v>80</v>
      </c>
    </row>
    <row r="974" spans="1:9" x14ac:dyDescent="0.2">
      <c r="A974" s="14">
        <f>A952+1</f>
        <v>51202</v>
      </c>
      <c r="B974" s="15" t="s">
        <v>215</v>
      </c>
      <c r="C974" s="16">
        <v>5</v>
      </c>
      <c r="D974" s="16" t="str">
        <f t="shared" si="136"/>
        <v>NO</v>
      </c>
      <c r="E974" s="34" t="s">
        <v>354</v>
      </c>
      <c r="G974" s="3" t="s">
        <v>194</v>
      </c>
      <c r="H974" s="3" t="s">
        <v>194</v>
      </c>
      <c r="I974" s="3" t="s">
        <v>373</v>
      </c>
    </row>
    <row r="975" spans="1:9" x14ac:dyDescent="0.2">
      <c r="A975" s="1">
        <f t="shared" ref="A975:A976" si="147">A974*100+1</f>
        <v>5120201</v>
      </c>
      <c r="B975" s="17" t="s">
        <v>236</v>
      </c>
      <c r="C975" s="20">
        <v>7</v>
      </c>
      <c r="D975" s="20" t="str">
        <f t="shared" si="136"/>
        <v>NO</v>
      </c>
      <c r="E975" s="20" t="s">
        <v>354</v>
      </c>
      <c r="G975" s="3" t="s">
        <v>194</v>
      </c>
      <c r="H975" s="3" t="s">
        <v>194</v>
      </c>
      <c r="I975" s="3" t="s">
        <v>373</v>
      </c>
    </row>
    <row r="976" spans="1:9" x14ac:dyDescent="0.2">
      <c r="A976" s="24">
        <f t="shared" si="147"/>
        <v>512020101</v>
      </c>
      <c r="B976" s="32" t="s">
        <v>397</v>
      </c>
      <c r="C976" s="25">
        <v>9</v>
      </c>
      <c r="D976" s="25" t="str">
        <f t="shared" si="136"/>
        <v>SÍ</v>
      </c>
      <c r="E976" s="20" t="s">
        <v>354</v>
      </c>
      <c r="G976" s="3" t="s">
        <v>194</v>
      </c>
      <c r="H976" s="3" t="s">
        <v>194</v>
      </c>
      <c r="I976" s="3" t="s">
        <v>373</v>
      </c>
    </row>
    <row r="977" spans="1:9" x14ac:dyDescent="0.2">
      <c r="A977" s="24">
        <f>A976+1</f>
        <v>512020102</v>
      </c>
      <c r="B977" s="32" t="s">
        <v>238</v>
      </c>
      <c r="C977" s="25">
        <v>9</v>
      </c>
      <c r="D977" s="25" t="str">
        <f t="shared" si="136"/>
        <v>SÍ</v>
      </c>
      <c r="E977" s="20" t="s">
        <v>354</v>
      </c>
      <c r="G977" s="3" t="s">
        <v>194</v>
      </c>
      <c r="H977" s="3" t="s">
        <v>194</v>
      </c>
      <c r="I977" s="3" t="s">
        <v>373</v>
      </c>
    </row>
    <row r="978" spans="1:9" x14ac:dyDescent="0.2">
      <c r="A978" s="24">
        <f t="shared" ref="A978:A979" si="148">A977+1</f>
        <v>512020103</v>
      </c>
      <c r="B978" s="32" t="s">
        <v>126</v>
      </c>
      <c r="C978" s="25">
        <v>9</v>
      </c>
      <c r="D978" s="25" t="str">
        <f t="shared" si="136"/>
        <v>SÍ</v>
      </c>
      <c r="E978" s="20" t="s">
        <v>354</v>
      </c>
      <c r="G978" s="3" t="s">
        <v>194</v>
      </c>
      <c r="H978" s="3" t="s">
        <v>194</v>
      </c>
      <c r="I978" s="3" t="s">
        <v>373</v>
      </c>
    </row>
    <row r="979" spans="1:9" x14ac:dyDescent="0.2">
      <c r="A979" s="24">
        <f t="shared" si="148"/>
        <v>512020104</v>
      </c>
      <c r="B979" s="32" t="s">
        <v>397</v>
      </c>
      <c r="C979" s="25">
        <v>9</v>
      </c>
      <c r="D979" s="25" t="str">
        <f t="shared" si="136"/>
        <v>SÍ</v>
      </c>
      <c r="E979" s="20" t="s">
        <v>354</v>
      </c>
      <c r="G979" s="3" t="s">
        <v>194</v>
      </c>
      <c r="H979" s="3" t="s">
        <v>194</v>
      </c>
      <c r="I979" s="3" t="s">
        <v>373</v>
      </c>
    </row>
    <row r="980" spans="1:9" x14ac:dyDescent="0.2">
      <c r="A980" s="1">
        <f>A975+1</f>
        <v>5120202</v>
      </c>
      <c r="B980" s="17" t="s">
        <v>237</v>
      </c>
      <c r="C980" s="20">
        <v>7</v>
      </c>
      <c r="D980" s="20" t="str">
        <f t="shared" si="136"/>
        <v>NO</v>
      </c>
      <c r="E980" s="20" t="s">
        <v>354</v>
      </c>
      <c r="G980" s="3" t="s">
        <v>194</v>
      </c>
      <c r="H980" s="3" t="s">
        <v>194</v>
      </c>
      <c r="I980" s="3" t="s">
        <v>373</v>
      </c>
    </row>
    <row r="981" spans="1:9" x14ac:dyDescent="0.2">
      <c r="A981" s="24">
        <f t="shared" ref="A981" si="149">A980*100+1</f>
        <v>512020201</v>
      </c>
      <c r="B981" s="32" t="s">
        <v>397</v>
      </c>
      <c r="C981" s="25">
        <v>9</v>
      </c>
      <c r="D981" s="25" t="str">
        <f t="shared" si="136"/>
        <v>SÍ</v>
      </c>
      <c r="E981" s="20" t="s">
        <v>354</v>
      </c>
      <c r="G981" s="3" t="s">
        <v>194</v>
      </c>
      <c r="H981" s="3" t="s">
        <v>194</v>
      </c>
      <c r="I981" s="3" t="s">
        <v>373</v>
      </c>
    </row>
    <row r="982" spans="1:9" x14ac:dyDescent="0.2">
      <c r="A982" s="24">
        <f>A981+1</f>
        <v>512020202</v>
      </c>
      <c r="B982" s="32" t="s">
        <v>238</v>
      </c>
      <c r="C982" s="25">
        <v>9</v>
      </c>
      <c r="D982" s="25" t="str">
        <f t="shared" si="136"/>
        <v>SÍ</v>
      </c>
      <c r="E982" s="20" t="s">
        <v>354</v>
      </c>
      <c r="G982" s="3" t="s">
        <v>194</v>
      </c>
      <c r="H982" s="3" t="s">
        <v>194</v>
      </c>
      <c r="I982" s="3" t="s">
        <v>373</v>
      </c>
    </row>
    <row r="983" spans="1:9" x14ac:dyDescent="0.2">
      <c r="A983" s="24">
        <f t="shared" ref="A983" si="150">A982+1</f>
        <v>512020203</v>
      </c>
      <c r="B983" s="32" t="s">
        <v>397</v>
      </c>
      <c r="C983" s="25">
        <v>9</v>
      </c>
      <c r="D983" s="25" t="str">
        <f t="shared" si="136"/>
        <v>SÍ</v>
      </c>
      <c r="E983" s="20" t="s">
        <v>354</v>
      </c>
      <c r="G983" s="3" t="s">
        <v>194</v>
      </c>
      <c r="H983" s="3" t="s">
        <v>194</v>
      </c>
      <c r="I983" s="3" t="s">
        <v>373</v>
      </c>
    </row>
    <row r="984" spans="1:9" x14ac:dyDescent="0.2">
      <c r="A984" s="14">
        <f>A974+1</f>
        <v>51203</v>
      </c>
      <c r="B984" s="15" t="s">
        <v>143</v>
      </c>
      <c r="C984" s="16">
        <v>5</v>
      </c>
      <c r="D984" s="16" t="str">
        <f t="shared" si="136"/>
        <v>NO</v>
      </c>
      <c r="E984" s="34" t="s">
        <v>354</v>
      </c>
      <c r="G984" s="3" t="s">
        <v>194</v>
      </c>
      <c r="H984" s="3" t="s">
        <v>194</v>
      </c>
      <c r="I984" s="3" t="s">
        <v>373</v>
      </c>
    </row>
    <row r="985" spans="1:9" x14ac:dyDescent="0.2">
      <c r="A985" s="1">
        <f t="shared" ref="A985:A986" si="151">A984*100+1</f>
        <v>5120301</v>
      </c>
      <c r="B985" s="17" t="s">
        <v>141</v>
      </c>
      <c r="C985" s="20">
        <v>7</v>
      </c>
      <c r="D985" s="20" t="str">
        <f t="shared" si="136"/>
        <v>NO</v>
      </c>
      <c r="E985" s="20" t="s">
        <v>354</v>
      </c>
      <c r="G985" s="3" t="s">
        <v>194</v>
      </c>
      <c r="H985" s="3" t="s">
        <v>194</v>
      </c>
      <c r="I985" s="3" t="s">
        <v>373</v>
      </c>
    </row>
    <row r="986" spans="1:9" x14ac:dyDescent="0.2">
      <c r="A986" s="24">
        <f t="shared" si="151"/>
        <v>512030101</v>
      </c>
      <c r="B986" s="32" t="s">
        <v>127</v>
      </c>
      <c r="C986" s="25">
        <v>9</v>
      </c>
      <c r="D986" s="25" t="str">
        <f t="shared" si="136"/>
        <v>SÍ</v>
      </c>
      <c r="E986" s="20" t="s">
        <v>354</v>
      </c>
      <c r="G986" s="3" t="s">
        <v>194</v>
      </c>
      <c r="H986" s="3" t="s">
        <v>194</v>
      </c>
      <c r="I986" s="3" t="s">
        <v>373</v>
      </c>
    </row>
    <row r="987" spans="1:9" x14ac:dyDescent="0.2">
      <c r="A987" s="24">
        <f t="shared" ref="A987:A991" si="152">A986+1</f>
        <v>512030102</v>
      </c>
      <c r="B987" s="32" t="s">
        <v>129</v>
      </c>
      <c r="C987" s="25">
        <v>9</v>
      </c>
      <c r="D987" s="25" t="str">
        <f t="shared" ref="D987:D1050" si="153">IF(C987=9,"SÍ","NO")</f>
        <v>SÍ</v>
      </c>
      <c r="E987" s="20" t="s">
        <v>354</v>
      </c>
      <c r="G987" s="3" t="s">
        <v>194</v>
      </c>
      <c r="H987" s="3" t="s">
        <v>194</v>
      </c>
      <c r="I987" s="3" t="s">
        <v>373</v>
      </c>
    </row>
    <row r="988" spans="1:9" x14ac:dyDescent="0.2">
      <c r="A988" s="24">
        <f t="shared" si="152"/>
        <v>512030103</v>
      </c>
      <c r="B988" s="32" t="s">
        <v>128</v>
      </c>
      <c r="C988" s="25">
        <v>9</v>
      </c>
      <c r="D988" s="25" t="str">
        <f t="shared" si="153"/>
        <v>SÍ</v>
      </c>
      <c r="E988" s="20" t="s">
        <v>354</v>
      </c>
      <c r="G988" s="3" t="s">
        <v>194</v>
      </c>
      <c r="H988" s="3" t="s">
        <v>194</v>
      </c>
      <c r="I988" s="3" t="s">
        <v>373</v>
      </c>
    </row>
    <row r="989" spans="1:9" x14ac:dyDescent="0.2">
      <c r="A989" s="24">
        <f t="shared" si="152"/>
        <v>512030104</v>
      </c>
      <c r="B989" s="32" t="s">
        <v>130</v>
      </c>
      <c r="C989" s="25">
        <v>9</v>
      </c>
      <c r="D989" s="25" t="str">
        <f t="shared" si="153"/>
        <v>SÍ</v>
      </c>
      <c r="E989" s="20" t="s">
        <v>354</v>
      </c>
      <c r="G989" s="3" t="s">
        <v>194</v>
      </c>
      <c r="H989" s="3" t="s">
        <v>194</v>
      </c>
      <c r="I989" s="3" t="s">
        <v>373</v>
      </c>
    </row>
    <row r="990" spans="1:9" x14ac:dyDescent="0.2">
      <c r="A990" s="24">
        <f t="shared" si="152"/>
        <v>512030105</v>
      </c>
      <c r="B990" s="32" t="s">
        <v>239</v>
      </c>
      <c r="C990" s="25">
        <v>9</v>
      </c>
      <c r="D990" s="25" t="str">
        <f t="shared" si="153"/>
        <v>SÍ</v>
      </c>
      <c r="E990" s="20" t="s">
        <v>354</v>
      </c>
      <c r="G990" s="3" t="s">
        <v>194</v>
      </c>
      <c r="H990" s="3" t="s">
        <v>194</v>
      </c>
      <c r="I990" s="3" t="s">
        <v>373</v>
      </c>
    </row>
    <row r="991" spans="1:9" x14ac:dyDescent="0.2">
      <c r="A991" s="24">
        <f t="shared" si="152"/>
        <v>512030106</v>
      </c>
      <c r="B991" s="32" t="s">
        <v>240</v>
      </c>
      <c r="C991" s="25">
        <v>9</v>
      </c>
      <c r="D991" s="25" t="str">
        <f t="shared" si="153"/>
        <v>SÍ</v>
      </c>
      <c r="E991" s="20" t="s">
        <v>354</v>
      </c>
      <c r="G991" s="3" t="s">
        <v>194</v>
      </c>
      <c r="H991" s="3" t="s">
        <v>194</v>
      </c>
      <c r="I991" s="3" t="s">
        <v>373</v>
      </c>
    </row>
    <row r="992" spans="1:9" x14ac:dyDescent="0.2">
      <c r="A992" s="1">
        <f>A985+1</f>
        <v>5120302</v>
      </c>
      <c r="B992" s="17" t="s">
        <v>142</v>
      </c>
      <c r="C992" s="20">
        <v>7</v>
      </c>
      <c r="D992" s="20" t="str">
        <f t="shared" si="153"/>
        <v>NO</v>
      </c>
      <c r="E992" s="20" t="s">
        <v>354</v>
      </c>
      <c r="G992" s="3" t="s">
        <v>194</v>
      </c>
      <c r="H992" s="3" t="s">
        <v>194</v>
      </c>
      <c r="I992" s="3" t="s">
        <v>373</v>
      </c>
    </row>
    <row r="993" spans="1:9" x14ac:dyDescent="0.2">
      <c r="A993" s="24">
        <f t="shared" ref="A993" si="154">A992*100+1</f>
        <v>512030201</v>
      </c>
      <c r="B993" s="32" t="s">
        <v>131</v>
      </c>
      <c r="C993" s="25">
        <v>9</v>
      </c>
      <c r="D993" s="25" t="str">
        <f t="shared" si="153"/>
        <v>SÍ</v>
      </c>
      <c r="E993" s="20" t="s">
        <v>354</v>
      </c>
      <c r="G993" s="3" t="s">
        <v>194</v>
      </c>
      <c r="H993" s="3" t="s">
        <v>194</v>
      </c>
      <c r="I993" s="3" t="s">
        <v>373</v>
      </c>
    </row>
    <row r="994" spans="1:9" x14ac:dyDescent="0.2">
      <c r="A994" s="24">
        <f t="shared" ref="A994:A999" si="155">A993+1</f>
        <v>512030202</v>
      </c>
      <c r="B994" s="32" t="s">
        <v>132</v>
      </c>
      <c r="C994" s="25">
        <v>9</v>
      </c>
      <c r="D994" s="25" t="str">
        <f t="shared" si="153"/>
        <v>SÍ</v>
      </c>
      <c r="E994" s="20" t="s">
        <v>354</v>
      </c>
      <c r="G994" s="3" t="s">
        <v>194</v>
      </c>
      <c r="H994" s="3" t="s">
        <v>194</v>
      </c>
      <c r="I994" s="3" t="s">
        <v>373</v>
      </c>
    </row>
    <row r="995" spans="1:9" x14ac:dyDescent="0.2">
      <c r="A995" s="24">
        <f t="shared" si="155"/>
        <v>512030203</v>
      </c>
      <c r="B995" s="32" t="s">
        <v>133</v>
      </c>
      <c r="C995" s="25">
        <v>9</v>
      </c>
      <c r="D995" s="25" t="str">
        <f t="shared" si="153"/>
        <v>SÍ</v>
      </c>
      <c r="E995" s="20" t="s">
        <v>354</v>
      </c>
      <c r="G995" s="3" t="s">
        <v>194</v>
      </c>
      <c r="H995" s="3" t="s">
        <v>194</v>
      </c>
      <c r="I995" s="3" t="s">
        <v>373</v>
      </c>
    </row>
    <row r="996" spans="1:9" x14ac:dyDescent="0.2">
      <c r="A996" s="24">
        <f t="shared" si="155"/>
        <v>512030204</v>
      </c>
      <c r="B996" s="32" t="s">
        <v>223</v>
      </c>
      <c r="C996" s="25">
        <v>9</v>
      </c>
      <c r="D996" s="25" t="str">
        <f t="shared" si="153"/>
        <v>SÍ</v>
      </c>
      <c r="E996" s="20" t="s">
        <v>354</v>
      </c>
      <c r="G996" s="3" t="s">
        <v>194</v>
      </c>
      <c r="H996" s="3" t="s">
        <v>194</v>
      </c>
      <c r="I996" s="3" t="s">
        <v>373</v>
      </c>
    </row>
    <row r="997" spans="1:9" x14ac:dyDescent="0.2">
      <c r="A997" s="24">
        <f t="shared" si="155"/>
        <v>512030205</v>
      </c>
      <c r="B997" s="32" t="s">
        <v>224</v>
      </c>
      <c r="C997" s="25">
        <v>9</v>
      </c>
      <c r="D997" s="25" t="str">
        <f t="shared" si="153"/>
        <v>SÍ</v>
      </c>
      <c r="E997" s="20" t="s">
        <v>354</v>
      </c>
      <c r="G997" s="3" t="s">
        <v>194</v>
      </c>
      <c r="H997" s="3" t="s">
        <v>194</v>
      </c>
      <c r="I997" s="3" t="s">
        <v>373</v>
      </c>
    </row>
    <row r="998" spans="1:9" x14ac:dyDescent="0.2">
      <c r="A998" s="24">
        <f t="shared" si="155"/>
        <v>512030206</v>
      </c>
      <c r="B998" s="32" t="s">
        <v>222</v>
      </c>
      <c r="C998" s="25">
        <v>9</v>
      </c>
      <c r="D998" s="25" t="str">
        <f t="shared" si="153"/>
        <v>SÍ</v>
      </c>
      <c r="E998" s="20" t="s">
        <v>354</v>
      </c>
      <c r="G998" s="3" t="s">
        <v>194</v>
      </c>
      <c r="H998" s="3" t="s">
        <v>194</v>
      </c>
      <c r="I998" s="3" t="s">
        <v>373</v>
      </c>
    </row>
    <row r="999" spans="1:9" x14ac:dyDescent="0.2">
      <c r="A999" s="24">
        <f t="shared" si="155"/>
        <v>512030207</v>
      </c>
      <c r="B999" s="32" t="s">
        <v>221</v>
      </c>
      <c r="C999" s="25">
        <v>9</v>
      </c>
      <c r="D999" s="25" t="str">
        <f t="shared" si="153"/>
        <v>SÍ</v>
      </c>
      <c r="E999" s="20" t="s">
        <v>354</v>
      </c>
      <c r="G999" s="3" t="s">
        <v>194</v>
      </c>
      <c r="H999" s="3" t="s">
        <v>194</v>
      </c>
      <c r="I999" s="3" t="s">
        <v>373</v>
      </c>
    </row>
    <row r="1000" spans="1:9" x14ac:dyDescent="0.2">
      <c r="A1000" s="1">
        <f>A992+1</f>
        <v>5120303</v>
      </c>
      <c r="B1000" s="17" t="s">
        <v>147</v>
      </c>
      <c r="C1000" s="20">
        <v>7</v>
      </c>
      <c r="D1000" s="20" t="str">
        <f t="shared" si="153"/>
        <v>NO</v>
      </c>
      <c r="E1000" s="20" t="s">
        <v>354</v>
      </c>
      <c r="G1000" s="3" t="s">
        <v>194</v>
      </c>
      <c r="H1000" s="3" t="s">
        <v>194</v>
      </c>
      <c r="I1000" s="3" t="s">
        <v>373</v>
      </c>
    </row>
    <row r="1001" spans="1:9" x14ac:dyDescent="0.2">
      <c r="A1001" s="24">
        <f t="shared" ref="A1001" si="156">A1000*100+1</f>
        <v>512030301</v>
      </c>
      <c r="B1001" s="32" t="s">
        <v>242</v>
      </c>
      <c r="C1001" s="25">
        <v>9</v>
      </c>
      <c r="D1001" s="25" t="str">
        <f t="shared" si="153"/>
        <v>SÍ</v>
      </c>
      <c r="E1001" s="20" t="s">
        <v>354</v>
      </c>
      <c r="G1001" s="3" t="s">
        <v>194</v>
      </c>
      <c r="H1001" s="3" t="s">
        <v>194</v>
      </c>
      <c r="I1001" s="22" t="s">
        <v>80</v>
      </c>
    </row>
    <row r="1002" spans="1:9" x14ac:dyDescent="0.2">
      <c r="A1002" s="24">
        <f t="shared" ref="A1002" si="157">A1001+1</f>
        <v>512030302</v>
      </c>
      <c r="B1002" s="32" t="s">
        <v>336</v>
      </c>
      <c r="C1002" s="25">
        <v>9</v>
      </c>
      <c r="D1002" s="25" t="str">
        <f t="shared" si="153"/>
        <v>SÍ</v>
      </c>
      <c r="E1002" s="20" t="s">
        <v>354</v>
      </c>
      <c r="G1002" s="3" t="s">
        <v>194</v>
      </c>
      <c r="H1002" s="3" t="s">
        <v>194</v>
      </c>
      <c r="I1002" s="22" t="s">
        <v>80</v>
      </c>
    </row>
    <row r="1003" spans="1:9" x14ac:dyDescent="0.2">
      <c r="A1003" s="14">
        <f>A984+1</f>
        <v>51204</v>
      </c>
      <c r="B1003" s="15" t="s">
        <v>358</v>
      </c>
      <c r="C1003" s="16">
        <v>5</v>
      </c>
      <c r="D1003" s="16" t="str">
        <f t="shared" si="153"/>
        <v>NO</v>
      </c>
      <c r="E1003" s="34" t="s">
        <v>354</v>
      </c>
      <c r="G1003" s="3" t="s">
        <v>194</v>
      </c>
      <c r="H1003" s="3" t="s">
        <v>194</v>
      </c>
      <c r="I1003" s="3" t="s">
        <v>373</v>
      </c>
    </row>
    <row r="1004" spans="1:9" x14ac:dyDescent="0.2">
      <c r="A1004" s="1">
        <f t="shared" ref="A1004" si="158">A1003*100+1</f>
        <v>5120401</v>
      </c>
      <c r="B1004" s="17" t="s">
        <v>358</v>
      </c>
      <c r="C1004" s="20">
        <v>7</v>
      </c>
      <c r="D1004" s="20" t="str">
        <f t="shared" si="153"/>
        <v>NO</v>
      </c>
      <c r="E1004" s="20" t="s">
        <v>354</v>
      </c>
      <c r="G1004" s="3" t="s">
        <v>194</v>
      </c>
      <c r="H1004" s="3" t="s">
        <v>194</v>
      </c>
      <c r="I1004" s="3" t="s">
        <v>373</v>
      </c>
    </row>
    <row r="1005" spans="1:9" x14ac:dyDescent="0.2">
      <c r="A1005" s="24">
        <f t="shared" ref="A1005" si="159">A1004*100+1</f>
        <v>512040101</v>
      </c>
      <c r="B1005" s="32" t="s">
        <v>134</v>
      </c>
      <c r="C1005" s="25">
        <v>9</v>
      </c>
      <c r="D1005" s="25" t="str">
        <f t="shared" si="153"/>
        <v>SÍ</v>
      </c>
      <c r="E1005" s="20" t="s">
        <v>354</v>
      </c>
      <c r="G1005" s="3" t="s">
        <v>194</v>
      </c>
      <c r="H1005" s="3" t="s">
        <v>194</v>
      </c>
      <c r="I1005" s="3" t="s">
        <v>373</v>
      </c>
    </row>
    <row r="1006" spans="1:9" x14ac:dyDescent="0.2">
      <c r="A1006" s="24">
        <f>A1005+1</f>
        <v>512040102</v>
      </c>
      <c r="B1006" s="32" t="s">
        <v>136</v>
      </c>
      <c r="C1006" s="25">
        <v>9</v>
      </c>
      <c r="D1006" s="25" t="str">
        <f t="shared" si="153"/>
        <v>SÍ</v>
      </c>
      <c r="E1006" s="20" t="s">
        <v>354</v>
      </c>
      <c r="G1006" s="3" t="s">
        <v>194</v>
      </c>
      <c r="H1006" s="3" t="s">
        <v>194</v>
      </c>
      <c r="I1006" s="3" t="s">
        <v>373</v>
      </c>
    </row>
    <row r="1007" spans="1:9" x14ac:dyDescent="0.2">
      <c r="A1007" s="24">
        <f>A1006+1</f>
        <v>512040103</v>
      </c>
      <c r="B1007" s="32" t="s">
        <v>135</v>
      </c>
      <c r="C1007" s="25">
        <v>9</v>
      </c>
      <c r="D1007" s="25" t="str">
        <f t="shared" si="153"/>
        <v>SÍ</v>
      </c>
      <c r="E1007" s="20" t="s">
        <v>354</v>
      </c>
      <c r="G1007" s="3" t="s">
        <v>194</v>
      </c>
      <c r="H1007" s="3" t="s">
        <v>194</v>
      </c>
      <c r="I1007" s="3" t="s">
        <v>373</v>
      </c>
    </row>
    <row r="1008" spans="1:9" x14ac:dyDescent="0.2">
      <c r="A1008" s="14">
        <v>51205</v>
      </c>
      <c r="B1008" s="15" t="s">
        <v>216</v>
      </c>
      <c r="C1008" s="16">
        <v>5</v>
      </c>
      <c r="D1008" s="16" t="str">
        <f t="shared" si="153"/>
        <v>NO</v>
      </c>
      <c r="E1008" s="34" t="s">
        <v>354</v>
      </c>
      <c r="G1008" s="3" t="s">
        <v>194</v>
      </c>
      <c r="H1008" s="3" t="s">
        <v>194</v>
      </c>
      <c r="I1008" s="3" t="s">
        <v>373</v>
      </c>
    </row>
    <row r="1009" spans="1:9" x14ac:dyDescent="0.2">
      <c r="A1009" s="1">
        <f t="shared" ref="A1009:A1010" si="160">A1008*100+1</f>
        <v>5120501</v>
      </c>
      <c r="B1009" s="17" t="s">
        <v>241</v>
      </c>
      <c r="C1009" s="20">
        <v>7</v>
      </c>
      <c r="D1009" s="20" t="str">
        <f t="shared" si="153"/>
        <v>NO</v>
      </c>
      <c r="E1009" s="20" t="s">
        <v>354</v>
      </c>
      <c r="G1009" s="3" t="s">
        <v>194</v>
      </c>
      <c r="H1009" s="3" t="s">
        <v>194</v>
      </c>
      <c r="I1009" s="3" t="s">
        <v>373</v>
      </c>
    </row>
    <row r="1010" spans="1:9" x14ac:dyDescent="0.2">
      <c r="A1010" s="24">
        <f t="shared" si="160"/>
        <v>512050101</v>
      </c>
      <c r="B1010" s="32" t="s">
        <v>52</v>
      </c>
      <c r="C1010" s="25">
        <v>9</v>
      </c>
      <c r="D1010" s="25" t="str">
        <f t="shared" si="153"/>
        <v>SÍ</v>
      </c>
      <c r="E1010" s="20" t="s">
        <v>354</v>
      </c>
      <c r="G1010" s="3" t="s">
        <v>194</v>
      </c>
      <c r="H1010" s="3" t="s">
        <v>194</v>
      </c>
      <c r="I1010" s="22" t="s">
        <v>80</v>
      </c>
    </row>
    <row r="1011" spans="1:9" x14ac:dyDescent="0.2">
      <c r="A1011" s="24">
        <f>A1010+1</f>
        <v>512050102</v>
      </c>
      <c r="B1011" s="32" t="s">
        <v>53</v>
      </c>
      <c r="C1011" s="25">
        <v>9</v>
      </c>
      <c r="D1011" s="25" t="str">
        <f t="shared" si="153"/>
        <v>SÍ</v>
      </c>
      <c r="E1011" s="20" t="s">
        <v>354</v>
      </c>
      <c r="G1011" s="3" t="s">
        <v>194</v>
      </c>
      <c r="H1011" s="3" t="s">
        <v>194</v>
      </c>
      <c r="I1011" s="22" t="s">
        <v>80</v>
      </c>
    </row>
    <row r="1012" spans="1:9" x14ac:dyDescent="0.2">
      <c r="A1012" s="24">
        <f t="shared" ref="A1012:A1028" si="161">A1011+1</f>
        <v>512050103</v>
      </c>
      <c r="B1012" s="32" t="s">
        <v>54</v>
      </c>
      <c r="C1012" s="25">
        <v>9</v>
      </c>
      <c r="D1012" s="25" t="str">
        <f t="shared" si="153"/>
        <v>SÍ</v>
      </c>
      <c r="E1012" s="20" t="s">
        <v>354</v>
      </c>
      <c r="G1012" s="3" t="s">
        <v>194</v>
      </c>
      <c r="H1012" s="3" t="s">
        <v>194</v>
      </c>
      <c r="I1012" s="22" t="s">
        <v>80</v>
      </c>
    </row>
    <row r="1013" spans="1:9" x14ac:dyDescent="0.2">
      <c r="A1013" s="24">
        <f t="shared" si="161"/>
        <v>512050104</v>
      </c>
      <c r="B1013" s="32" t="s">
        <v>55</v>
      </c>
      <c r="C1013" s="25">
        <v>9</v>
      </c>
      <c r="D1013" s="25" t="str">
        <f t="shared" si="153"/>
        <v>SÍ</v>
      </c>
      <c r="E1013" s="20" t="s">
        <v>354</v>
      </c>
      <c r="G1013" s="3" t="s">
        <v>194</v>
      </c>
      <c r="H1013" s="3" t="s">
        <v>194</v>
      </c>
      <c r="I1013" s="22" t="s">
        <v>80</v>
      </c>
    </row>
    <row r="1014" spans="1:9" x14ac:dyDescent="0.2">
      <c r="A1014" s="24">
        <f t="shared" si="161"/>
        <v>512050105</v>
      </c>
      <c r="B1014" s="32" t="s">
        <v>56</v>
      </c>
      <c r="C1014" s="25">
        <v>9</v>
      </c>
      <c r="D1014" s="25" t="str">
        <f t="shared" si="153"/>
        <v>SÍ</v>
      </c>
      <c r="E1014" s="20" t="s">
        <v>354</v>
      </c>
      <c r="G1014" s="3" t="s">
        <v>194</v>
      </c>
      <c r="H1014" s="3" t="s">
        <v>194</v>
      </c>
      <c r="I1014" s="22" t="s">
        <v>80</v>
      </c>
    </row>
    <row r="1015" spans="1:9" x14ac:dyDescent="0.2">
      <c r="A1015" s="24">
        <f t="shared" si="161"/>
        <v>512050106</v>
      </c>
      <c r="B1015" s="32" t="s">
        <v>57</v>
      </c>
      <c r="C1015" s="25">
        <v>9</v>
      </c>
      <c r="D1015" s="25" t="str">
        <f t="shared" si="153"/>
        <v>SÍ</v>
      </c>
      <c r="E1015" s="20" t="s">
        <v>354</v>
      </c>
      <c r="G1015" s="3" t="s">
        <v>194</v>
      </c>
      <c r="H1015" s="3" t="s">
        <v>194</v>
      </c>
      <c r="I1015" s="22" t="s">
        <v>80</v>
      </c>
    </row>
    <row r="1016" spans="1:9" x14ac:dyDescent="0.2">
      <c r="A1016" s="24">
        <f t="shared" si="161"/>
        <v>512050107</v>
      </c>
      <c r="B1016" s="32" t="s">
        <v>61</v>
      </c>
      <c r="C1016" s="25">
        <v>9</v>
      </c>
      <c r="D1016" s="25" t="str">
        <f t="shared" si="153"/>
        <v>SÍ</v>
      </c>
      <c r="E1016" s="20" t="s">
        <v>354</v>
      </c>
      <c r="G1016" s="3" t="s">
        <v>194</v>
      </c>
      <c r="H1016" s="3" t="s">
        <v>194</v>
      </c>
      <c r="I1016" s="22" t="s">
        <v>80</v>
      </c>
    </row>
    <row r="1017" spans="1:9" x14ac:dyDescent="0.2">
      <c r="A1017" s="24">
        <f t="shared" si="161"/>
        <v>512050108</v>
      </c>
      <c r="B1017" s="32" t="s">
        <v>62</v>
      </c>
      <c r="C1017" s="25">
        <v>9</v>
      </c>
      <c r="D1017" s="25" t="str">
        <f t="shared" si="153"/>
        <v>SÍ</v>
      </c>
      <c r="E1017" s="20" t="s">
        <v>354</v>
      </c>
      <c r="G1017" s="3" t="s">
        <v>194</v>
      </c>
      <c r="H1017" s="3" t="s">
        <v>194</v>
      </c>
      <c r="I1017" s="22" t="s">
        <v>80</v>
      </c>
    </row>
    <row r="1018" spans="1:9" x14ac:dyDescent="0.2">
      <c r="A1018" s="24">
        <f t="shared" si="161"/>
        <v>512050109</v>
      </c>
      <c r="B1018" s="32" t="s">
        <v>63</v>
      </c>
      <c r="C1018" s="25">
        <v>9</v>
      </c>
      <c r="D1018" s="25" t="str">
        <f t="shared" si="153"/>
        <v>SÍ</v>
      </c>
      <c r="E1018" s="20" t="s">
        <v>354</v>
      </c>
      <c r="G1018" s="3" t="s">
        <v>194</v>
      </c>
      <c r="H1018" s="3" t="s">
        <v>194</v>
      </c>
      <c r="I1018" s="22" t="s">
        <v>80</v>
      </c>
    </row>
    <row r="1019" spans="1:9" x14ac:dyDescent="0.2">
      <c r="A1019" s="24">
        <f t="shared" si="161"/>
        <v>512050110</v>
      </c>
      <c r="B1019" s="32" t="s">
        <v>64</v>
      </c>
      <c r="C1019" s="25">
        <v>9</v>
      </c>
      <c r="D1019" s="25" t="str">
        <f t="shared" si="153"/>
        <v>SÍ</v>
      </c>
      <c r="E1019" s="20" t="s">
        <v>354</v>
      </c>
      <c r="G1019" s="3" t="s">
        <v>194</v>
      </c>
      <c r="H1019" s="3" t="s">
        <v>194</v>
      </c>
      <c r="I1019" s="22" t="s">
        <v>80</v>
      </c>
    </row>
    <row r="1020" spans="1:9" x14ac:dyDescent="0.2">
      <c r="A1020" s="24">
        <f t="shared" si="161"/>
        <v>512050111</v>
      </c>
      <c r="B1020" s="32" t="s">
        <v>65</v>
      </c>
      <c r="C1020" s="25">
        <v>9</v>
      </c>
      <c r="D1020" s="25" t="str">
        <f t="shared" si="153"/>
        <v>SÍ</v>
      </c>
      <c r="E1020" s="20" t="s">
        <v>354</v>
      </c>
      <c r="G1020" s="3" t="s">
        <v>194</v>
      </c>
      <c r="H1020" s="3" t="s">
        <v>194</v>
      </c>
      <c r="I1020" s="22" t="s">
        <v>80</v>
      </c>
    </row>
    <row r="1021" spans="1:9" x14ac:dyDescent="0.2">
      <c r="A1021" s="24">
        <f t="shared" si="161"/>
        <v>512050112</v>
      </c>
      <c r="B1021" s="32" t="s">
        <v>66</v>
      </c>
      <c r="C1021" s="25">
        <v>9</v>
      </c>
      <c r="D1021" s="25" t="str">
        <f t="shared" si="153"/>
        <v>SÍ</v>
      </c>
      <c r="E1021" s="20" t="s">
        <v>354</v>
      </c>
      <c r="G1021" s="3" t="s">
        <v>194</v>
      </c>
      <c r="H1021" s="3" t="s">
        <v>194</v>
      </c>
      <c r="I1021" s="22" t="s">
        <v>80</v>
      </c>
    </row>
    <row r="1022" spans="1:9" x14ac:dyDescent="0.2">
      <c r="A1022" s="1">
        <f>A1009+1</f>
        <v>5120502</v>
      </c>
      <c r="B1022" s="17" t="s">
        <v>337</v>
      </c>
      <c r="C1022" s="3">
        <v>7</v>
      </c>
      <c r="D1022" s="3" t="str">
        <f t="shared" si="153"/>
        <v>NO</v>
      </c>
      <c r="E1022" s="20" t="s">
        <v>354</v>
      </c>
      <c r="G1022" s="3" t="s">
        <v>194</v>
      </c>
      <c r="H1022" s="3" t="s">
        <v>194</v>
      </c>
      <c r="I1022" s="3" t="s">
        <v>373</v>
      </c>
    </row>
    <row r="1023" spans="1:9" x14ac:dyDescent="0.2">
      <c r="A1023" s="24">
        <f t="shared" ref="A1023" si="162">A1022*100+1</f>
        <v>512050201</v>
      </c>
      <c r="B1023" s="32" t="s">
        <v>61</v>
      </c>
      <c r="C1023" s="20">
        <v>9</v>
      </c>
      <c r="D1023" s="20" t="str">
        <f t="shared" si="153"/>
        <v>SÍ</v>
      </c>
      <c r="E1023" s="20" t="s">
        <v>354</v>
      </c>
      <c r="G1023" s="3" t="s">
        <v>194</v>
      </c>
      <c r="H1023" s="3" t="s">
        <v>194</v>
      </c>
      <c r="I1023" s="22" t="s">
        <v>80</v>
      </c>
    </row>
    <row r="1024" spans="1:9" x14ac:dyDescent="0.2">
      <c r="A1024" s="24">
        <f t="shared" si="161"/>
        <v>512050202</v>
      </c>
      <c r="B1024" s="32" t="s">
        <v>62</v>
      </c>
      <c r="C1024" s="25">
        <v>9</v>
      </c>
      <c r="D1024" s="25" t="str">
        <f t="shared" si="153"/>
        <v>SÍ</v>
      </c>
      <c r="E1024" s="20" t="s">
        <v>354</v>
      </c>
      <c r="G1024" s="3" t="s">
        <v>194</v>
      </c>
      <c r="H1024" s="3" t="s">
        <v>194</v>
      </c>
      <c r="I1024" s="22" t="s">
        <v>80</v>
      </c>
    </row>
    <row r="1025" spans="1:9" x14ac:dyDescent="0.2">
      <c r="A1025" s="24">
        <f t="shared" si="161"/>
        <v>512050203</v>
      </c>
      <c r="B1025" s="32" t="s">
        <v>63</v>
      </c>
      <c r="C1025" s="25">
        <v>9</v>
      </c>
      <c r="D1025" s="25" t="str">
        <f t="shared" si="153"/>
        <v>SÍ</v>
      </c>
      <c r="E1025" s="20" t="s">
        <v>354</v>
      </c>
      <c r="G1025" s="3" t="s">
        <v>194</v>
      </c>
      <c r="H1025" s="3" t="s">
        <v>194</v>
      </c>
      <c r="I1025" s="22" t="s">
        <v>80</v>
      </c>
    </row>
    <row r="1026" spans="1:9" x14ac:dyDescent="0.2">
      <c r="A1026" s="24">
        <f t="shared" si="161"/>
        <v>512050204</v>
      </c>
      <c r="B1026" s="32" t="s">
        <v>64</v>
      </c>
      <c r="C1026" s="25">
        <v>9</v>
      </c>
      <c r="D1026" s="25" t="str">
        <f t="shared" si="153"/>
        <v>SÍ</v>
      </c>
      <c r="E1026" s="20" t="s">
        <v>354</v>
      </c>
      <c r="G1026" s="3" t="s">
        <v>194</v>
      </c>
      <c r="H1026" s="3" t="s">
        <v>194</v>
      </c>
      <c r="I1026" s="22" t="s">
        <v>80</v>
      </c>
    </row>
    <row r="1027" spans="1:9" x14ac:dyDescent="0.2">
      <c r="A1027" s="24">
        <f t="shared" si="161"/>
        <v>512050205</v>
      </c>
      <c r="B1027" s="32" t="s">
        <v>65</v>
      </c>
      <c r="C1027" s="25">
        <v>9</v>
      </c>
      <c r="D1027" s="25" t="str">
        <f t="shared" si="153"/>
        <v>SÍ</v>
      </c>
      <c r="E1027" s="20" t="s">
        <v>354</v>
      </c>
      <c r="G1027" s="3" t="s">
        <v>194</v>
      </c>
      <c r="H1027" s="3" t="s">
        <v>194</v>
      </c>
      <c r="I1027" s="22" t="s">
        <v>80</v>
      </c>
    </row>
    <row r="1028" spans="1:9" x14ac:dyDescent="0.2">
      <c r="A1028" s="24">
        <f t="shared" si="161"/>
        <v>512050206</v>
      </c>
      <c r="B1028" s="32" t="s">
        <v>66</v>
      </c>
      <c r="C1028" s="25">
        <v>9</v>
      </c>
      <c r="D1028" s="25" t="str">
        <f t="shared" si="153"/>
        <v>SÍ</v>
      </c>
      <c r="E1028" s="20" t="s">
        <v>354</v>
      </c>
      <c r="G1028" s="3" t="s">
        <v>194</v>
      </c>
      <c r="H1028" s="3" t="s">
        <v>194</v>
      </c>
      <c r="I1028" s="22" t="s">
        <v>80</v>
      </c>
    </row>
    <row r="1029" spans="1:9" x14ac:dyDescent="0.2">
      <c r="A1029" s="11">
        <f>A951+1</f>
        <v>513</v>
      </c>
      <c r="B1029" s="12" t="s">
        <v>359</v>
      </c>
      <c r="C1029" s="13">
        <v>3</v>
      </c>
      <c r="D1029" s="13" t="str">
        <f t="shared" si="153"/>
        <v>NO</v>
      </c>
      <c r="E1029" s="13" t="s">
        <v>354</v>
      </c>
      <c r="G1029" s="3" t="s">
        <v>195</v>
      </c>
      <c r="H1029" s="3" t="s">
        <v>195</v>
      </c>
      <c r="I1029" s="3" t="s">
        <v>373</v>
      </c>
    </row>
    <row r="1030" spans="1:9" x14ac:dyDescent="0.2">
      <c r="A1030" s="14">
        <f t="shared" ref="A1030:A1032" si="163">A1029*100+1</f>
        <v>51301</v>
      </c>
      <c r="B1030" s="15" t="s">
        <v>214</v>
      </c>
      <c r="C1030" s="16">
        <v>5</v>
      </c>
      <c r="D1030" s="16" t="str">
        <f t="shared" si="153"/>
        <v>NO</v>
      </c>
      <c r="E1030" s="34" t="s">
        <v>354</v>
      </c>
      <c r="G1030" s="3" t="s">
        <v>195</v>
      </c>
      <c r="H1030" s="3" t="s">
        <v>195</v>
      </c>
      <c r="I1030" s="3" t="s">
        <v>373</v>
      </c>
    </row>
    <row r="1031" spans="1:9" x14ac:dyDescent="0.2">
      <c r="A1031" s="1">
        <f t="shared" si="163"/>
        <v>5130101</v>
      </c>
      <c r="B1031" s="17" t="s">
        <v>235</v>
      </c>
      <c r="C1031" s="20">
        <v>7</v>
      </c>
      <c r="D1031" s="20" t="str">
        <f t="shared" si="153"/>
        <v>NO</v>
      </c>
      <c r="E1031" s="20" t="s">
        <v>354</v>
      </c>
      <c r="G1031" s="3" t="s">
        <v>195</v>
      </c>
      <c r="H1031" s="3" t="s">
        <v>195</v>
      </c>
      <c r="I1031" s="3" t="s">
        <v>373</v>
      </c>
    </row>
    <row r="1032" spans="1:9" x14ac:dyDescent="0.2">
      <c r="A1032" s="24">
        <f t="shared" si="163"/>
        <v>513010101</v>
      </c>
      <c r="B1032" s="32" t="str">
        <f t="shared" ref="B1032:B1044" si="164">B540</f>
        <v>VAQUILLONA (16 A 27 MESES)</v>
      </c>
      <c r="C1032" s="25">
        <v>9</v>
      </c>
      <c r="D1032" s="25" t="str">
        <f t="shared" si="153"/>
        <v>SÍ</v>
      </c>
      <c r="E1032" s="20" t="s">
        <v>354</v>
      </c>
      <c r="G1032" s="3" t="s">
        <v>195</v>
      </c>
      <c r="H1032" s="3" t="s">
        <v>195</v>
      </c>
      <c r="I1032" s="22" t="s">
        <v>80</v>
      </c>
    </row>
    <row r="1033" spans="1:9" x14ac:dyDescent="0.2">
      <c r="A1033" s="24">
        <f>A1032+1</f>
        <v>513010102</v>
      </c>
      <c r="B1033" s="32" t="str">
        <f t="shared" si="164"/>
        <v>VACA SECA - VACIA</v>
      </c>
      <c r="C1033" s="25">
        <v>9</v>
      </c>
      <c r="D1033" s="25" t="str">
        <f t="shared" si="153"/>
        <v>SÍ</v>
      </c>
      <c r="E1033" s="20" t="s">
        <v>354</v>
      </c>
      <c r="G1033" s="3" t="s">
        <v>195</v>
      </c>
      <c r="H1033" s="3" t="s">
        <v>195</v>
      </c>
      <c r="I1033" s="22" t="s">
        <v>80</v>
      </c>
    </row>
    <row r="1034" spans="1:9" x14ac:dyDescent="0.2">
      <c r="A1034" s="24">
        <f t="shared" ref="A1034:A1044" si="165">A1033+1</f>
        <v>513010103</v>
      </c>
      <c r="B1034" s="32" t="str">
        <f t="shared" si="164"/>
        <v>VAQUILLONA PREÑADA</v>
      </c>
      <c r="C1034" s="25">
        <v>9</v>
      </c>
      <c r="D1034" s="25" t="str">
        <f t="shared" si="153"/>
        <v>SÍ</v>
      </c>
      <c r="E1034" s="20" t="s">
        <v>354</v>
      </c>
      <c r="G1034" s="3" t="s">
        <v>195</v>
      </c>
      <c r="H1034" s="3" t="s">
        <v>195</v>
      </c>
      <c r="I1034" s="22" t="s">
        <v>80</v>
      </c>
    </row>
    <row r="1035" spans="1:9" x14ac:dyDescent="0.2">
      <c r="A1035" s="24">
        <f t="shared" si="165"/>
        <v>513010104</v>
      </c>
      <c r="B1035" s="32" t="str">
        <f t="shared" si="164"/>
        <v>VACA PREÑADA</v>
      </c>
      <c r="C1035" s="25">
        <v>9</v>
      </c>
      <c r="D1035" s="25" t="str">
        <f t="shared" si="153"/>
        <v>SÍ</v>
      </c>
      <c r="E1035" s="20" t="s">
        <v>354</v>
      </c>
      <c r="G1035" s="3" t="s">
        <v>195</v>
      </c>
      <c r="H1035" s="3" t="s">
        <v>195</v>
      </c>
      <c r="I1035" s="22" t="s">
        <v>80</v>
      </c>
    </row>
    <row r="1036" spans="1:9" x14ac:dyDescent="0.2">
      <c r="A1036" s="24">
        <f t="shared" si="165"/>
        <v>513010105</v>
      </c>
      <c r="B1036" s="32" t="str">
        <f t="shared" si="164"/>
        <v>VACA CUT</v>
      </c>
      <c r="C1036" s="25">
        <v>9</v>
      </c>
      <c r="D1036" s="25" t="str">
        <f t="shared" si="153"/>
        <v>SÍ</v>
      </c>
      <c r="E1036" s="20" t="s">
        <v>354</v>
      </c>
      <c r="G1036" s="3" t="s">
        <v>195</v>
      </c>
      <c r="H1036" s="3" t="s">
        <v>195</v>
      </c>
      <c r="I1036" s="22" t="s">
        <v>80</v>
      </c>
    </row>
    <row r="1037" spans="1:9" x14ac:dyDescent="0.2">
      <c r="A1037" s="24">
        <f t="shared" si="165"/>
        <v>513010106</v>
      </c>
      <c r="B1037" s="32" t="str">
        <f t="shared" si="164"/>
        <v>TORO (5 A 15 MESES)</v>
      </c>
      <c r="C1037" s="25">
        <v>9</v>
      </c>
      <c r="D1037" s="25" t="str">
        <f t="shared" si="153"/>
        <v>SÍ</v>
      </c>
      <c r="E1037" s="20" t="s">
        <v>354</v>
      </c>
      <c r="G1037" s="3" t="s">
        <v>195</v>
      </c>
      <c r="H1037" s="3" t="s">
        <v>195</v>
      </c>
      <c r="I1037" s="22" t="s">
        <v>80</v>
      </c>
    </row>
    <row r="1038" spans="1:9" x14ac:dyDescent="0.2">
      <c r="A1038" s="24">
        <f t="shared" si="165"/>
        <v>513010107</v>
      </c>
      <c r="B1038" s="32" t="str">
        <f t="shared" si="164"/>
        <v>TORO (16 A 27 MESES)</v>
      </c>
      <c r="C1038" s="25">
        <v>9</v>
      </c>
      <c r="D1038" s="25" t="str">
        <f t="shared" si="153"/>
        <v>SÍ</v>
      </c>
      <c r="E1038" s="20" t="s">
        <v>354</v>
      </c>
      <c r="G1038" s="3" t="s">
        <v>195</v>
      </c>
      <c r="H1038" s="3" t="s">
        <v>195</v>
      </c>
      <c r="I1038" s="22" t="s">
        <v>80</v>
      </c>
    </row>
    <row r="1039" spans="1:9" x14ac:dyDescent="0.2">
      <c r="A1039" s="24">
        <f t="shared" si="165"/>
        <v>513010108</v>
      </c>
      <c r="B1039" s="32" t="str">
        <f t="shared" si="164"/>
        <v>TORO (+ DE 27 MESES)</v>
      </c>
      <c r="C1039" s="25">
        <v>9</v>
      </c>
      <c r="D1039" s="25" t="str">
        <f t="shared" si="153"/>
        <v>SÍ</v>
      </c>
      <c r="E1039" s="20" t="s">
        <v>354</v>
      </c>
      <c r="G1039" s="3" t="s">
        <v>195</v>
      </c>
      <c r="H1039" s="3" t="s">
        <v>195</v>
      </c>
      <c r="I1039" s="22" t="s">
        <v>80</v>
      </c>
    </row>
    <row r="1040" spans="1:9" x14ac:dyDescent="0.2">
      <c r="A1040" s="24">
        <f t="shared" si="165"/>
        <v>513010109</v>
      </c>
      <c r="B1040" s="32" t="str">
        <f t="shared" si="164"/>
        <v>GANANCIA POR TENENCIA HACIENDA PEDIGREE</v>
      </c>
      <c r="C1040" s="25">
        <v>9</v>
      </c>
      <c r="D1040" s="25" t="str">
        <f t="shared" si="153"/>
        <v>SÍ</v>
      </c>
      <c r="E1040" s="20" t="s">
        <v>354</v>
      </c>
      <c r="G1040" s="3" t="s">
        <v>195</v>
      </c>
      <c r="H1040" s="3" t="s">
        <v>195</v>
      </c>
      <c r="I1040" s="22" t="s">
        <v>80</v>
      </c>
    </row>
    <row r="1041" spans="1:9" x14ac:dyDescent="0.2">
      <c r="A1041" s="24">
        <f t="shared" si="165"/>
        <v>513010110</v>
      </c>
      <c r="B1041" s="32" t="str">
        <f t="shared" si="164"/>
        <v>VAQUILLONA PREÑADA</v>
      </c>
      <c r="C1041" s="25">
        <v>9</v>
      </c>
      <c r="D1041" s="25" t="str">
        <f t="shared" si="153"/>
        <v>SÍ</v>
      </c>
      <c r="E1041" s="20" t="s">
        <v>354</v>
      </c>
      <c r="G1041" s="3" t="s">
        <v>195</v>
      </c>
      <c r="H1041" s="3" t="s">
        <v>195</v>
      </c>
      <c r="I1041" s="22" t="s">
        <v>80</v>
      </c>
    </row>
    <row r="1042" spans="1:9" x14ac:dyDescent="0.2">
      <c r="A1042" s="24">
        <f t="shared" si="165"/>
        <v>513010111</v>
      </c>
      <c r="B1042" s="32" t="str">
        <f t="shared" si="164"/>
        <v>VACA PREÑADA</v>
      </c>
      <c r="C1042" s="25">
        <v>9</v>
      </c>
      <c r="D1042" s="25" t="str">
        <f t="shared" si="153"/>
        <v>SÍ</v>
      </c>
      <c r="E1042" s="20" t="s">
        <v>354</v>
      </c>
      <c r="G1042" s="3" t="s">
        <v>195</v>
      </c>
      <c r="H1042" s="3" t="s">
        <v>195</v>
      </c>
      <c r="I1042" s="22" t="s">
        <v>80</v>
      </c>
    </row>
    <row r="1043" spans="1:9" x14ac:dyDescent="0.2">
      <c r="A1043" s="24">
        <f t="shared" si="165"/>
        <v>513010112</v>
      </c>
      <c r="B1043" s="32" t="str">
        <f t="shared" si="164"/>
        <v>VACA CUT</v>
      </c>
      <c r="C1043" s="25">
        <v>9</v>
      </c>
      <c r="D1043" s="25" t="str">
        <f t="shared" si="153"/>
        <v>SÍ</v>
      </c>
      <c r="E1043" s="20" t="s">
        <v>354</v>
      </c>
      <c r="G1043" s="3" t="s">
        <v>195</v>
      </c>
      <c r="H1043" s="3" t="s">
        <v>195</v>
      </c>
      <c r="I1043" s="22" t="s">
        <v>80</v>
      </c>
    </row>
    <row r="1044" spans="1:9" x14ac:dyDescent="0.2">
      <c r="A1044" s="24">
        <f t="shared" si="165"/>
        <v>513010113</v>
      </c>
      <c r="B1044" s="32" t="str">
        <f t="shared" si="164"/>
        <v>TORO (5 A 15 MESES)</v>
      </c>
      <c r="C1044" s="25">
        <v>9</v>
      </c>
      <c r="D1044" s="25" t="str">
        <f t="shared" si="153"/>
        <v>SÍ</v>
      </c>
      <c r="E1044" s="20" t="s">
        <v>354</v>
      </c>
      <c r="G1044" s="3" t="s">
        <v>195</v>
      </c>
      <c r="H1044" s="3" t="s">
        <v>195</v>
      </c>
      <c r="I1044" s="22" t="s">
        <v>80</v>
      </c>
    </row>
    <row r="1045" spans="1:9" x14ac:dyDescent="0.2">
      <c r="A1045" s="1">
        <f>A1031+1</f>
        <v>5130102</v>
      </c>
      <c r="B1045" s="17" t="s">
        <v>335</v>
      </c>
      <c r="C1045" s="20">
        <v>7</v>
      </c>
      <c r="D1045" s="20" t="str">
        <f t="shared" si="153"/>
        <v>NO</v>
      </c>
      <c r="E1045" s="20" t="s">
        <v>354</v>
      </c>
      <c r="G1045" s="3" t="s">
        <v>195</v>
      </c>
      <c r="H1045" s="3" t="s">
        <v>195</v>
      </c>
      <c r="I1045" s="3" t="s">
        <v>373</v>
      </c>
    </row>
    <row r="1046" spans="1:9" x14ac:dyDescent="0.2">
      <c r="A1046" s="24">
        <f t="shared" ref="A1046" si="166">A1045*100+1</f>
        <v>513010201</v>
      </c>
      <c r="B1046" s="32" t="str">
        <f t="shared" ref="B1046:B1051" si="167">B554</f>
        <v>TORO (+ DE 27 MESES)</v>
      </c>
      <c r="C1046" s="25">
        <v>9</v>
      </c>
      <c r="D1046" s="25" t="str">
        <f t="shared" si="153"/>
        <v>SÍ</v>
      </c>
      <c r="E1046" s="20" t="s">
        <v>354</v>
      </c>
      <c r="G1046" s="3" t="s">
        <v>195</v>
      </c>
      <c r="H1046" s="3" t="s">
        <v>195</v>
      </c>
      <c r="I1046" s="22" t="s">
        <v>80</v>
      </c>
    </row>
    <row r="1047" spans="1:9" x14ac:dyDescent="0.2">
      <c r="A1047" s="24">
        <f>A1046+1</f>
        <v>513010202</v>
      </c>
      <c r="B1047" s="32" t="str">
        <f t="shared" si="167"/>
        <v>INGRESOS - GANANCIAS PORCINOS</v>
      </c>
      <c r="C1047" s="25">
        <v>9</v>
      </c>
      <c r="D1047" s="25" t="str">
        <f t="shared" si="153"/>
        <v>SÍ</v>
      </c>
      <c r="E1047" s="20" t="s">
        <v>354</v>
      </c>
      <c r="G1047" s="3" t="s">
        <v>195</v>
      </c>
      <c r="H1047" s="3" t="s">
        <v>195</v>
      </c>
      <c r="I1047" s="22" t="s">
        <v>80</v>
      </c>
    </row>
    <row r="1048" spans="1:9" x14ac:dyDescent="0.2">
      <c r="A1048" s="24">
        <f t="shared" ref="A1048:A1051" si="168">A1047+1</f>
        <v>513010203</v>
      </c>
      <c r="B1048" s="32" t="str">
        <f t="shared" si="167"/>
        <v>INGRESO POR PRODUCCIÓN</v>
      </c>
      <c r="C1048" s="25">
        <v>9</v>
      </c>
      <c r="D1048" s="25" t="str">
        <f t="shared" si="153"/>
        <v>SÍ</v>
      </c>
      <c r="E1048" s="20" t="s">
        <v>354</v>
      </c>
      <c r="G1048" s="3" t="s">
        <v>195</v>
      </c>
      <c r="H1048" s="3" t="s">
        <v>195</v>
      </c>
      <c r="I1048" s="22" t="s">
        <v>80</v>
      </c>
    </row>
    <row r="1049" spans="1:9" x14ac:dyDescent="0.2">
      <c r="A1049" s="24">
        <f t="shared" si="168"/>
        <v>513010204</v>
      </c>
      <c r="B1049" s="32" t="str">
        <f t="shared" si="167"/>
        <v>INGRESO POR PRODUCCIÓN</v>
      </c>
      <c r="C1049" s="25">
        <v>9</v>
      </c>
      <c r="D1049" s="25" t="str">
        <f t="shared" si="153"/>
        <v>SÍ</v>
      </c>
      <c r="E1049" s="20" t="s">
        <v>354</v>
      </c>
      <c r="G1049" s="3" t="s">
        <v>195</v>
      </c>
      <c r="H1049" s="3" t="s">
        <v>195</v>
      </c>
      <c r="I1049" s="22" t="s">
        <v>80</v>
      </c>
    </row>
    <row r="1050" spans="1:9" x14ac:dyDescent="0.2">
      <c r="A1050" s="24">
        <f t="shared" si="168"/>
        <v>513010205</v>
      </c>
      <c r="B1050" s="32" t="str">
        <f t="shared" si="167"/>
        <v>NACIMIENTOS</v>
      </c>
      <c r="C1050" s="25">
        <v>9</v>
      </c>
      <c r="D1050" s="25" t="str">
        <f t="shared" si="153"/>
        <v>SÍ</v>
      </c>
      <c r="E1050" s="20" t="s">
        <v>354</v>
      </c>
      <c r="G1050" s="3" t="s">
        <v>195</v>
      </c>
      <c r="H1050" s="3" t="s">
        <v>195</v>
      </c>
      <c r="I1050" s="22" t="s">
        <v>80</v>
      </c>
    </row>
    <row r="1051" spans="1:9" x14ac:dyDescent="0.2">
      <c r="A1051" s="24">
        <f t="shared" si="168"/>
        <v>513010206</v>
      </c>
      <c r="B1051" s="32" t="str">
        <f t="shared" si="167"/>
        <v>KILOS GANADOS</v>
      </c>
      <c r="C1051" s="25">
        <v>9</v>
      </c>
      <c r="D1051" s="25" t="str">
        <f t="shared" ref="D1051:D1114" si="169">IF(C1051=9,"SÍ","NO")</f>
        <v>SÍ</v>
      </c>
      <c r="E1051" s="20" t="s">
        <v>354</v>
      </c>
      <c r="G1051" s="3" t="s">
        <v>195</v>
      </c>
      <c r="H1051" s="3" t="s">
        <v>195</v>
      </c>
      <c r="I1051" s="22" t="s">
        <v>80</v>
      </c>
    </row>
    <row r="1052" spans="1:9" x14ac:dyDescent="0.2">
      <c r="A1052" s="14">
        <f>A1030+1</f>
        <v>51302</v>
      </c>
      <c r="B1052" s="15" t="s">
        <v>215</v>
      </c>
      <c r="C1052" s="16">
        <v>5</v>
      </c>
      <c r="D1052" s="16" t="str">
        <f t="shared" si="169"/>
        <v>NO</v>
      </c>
      <c r="E1052" s="34" t="s">
        <v>354</v>
      </c>
      <c r="G1052" s="3" t="s">
        <v>195</v>
      </c>
      <c r="H1052" s="3" t="s">
        <v>195</v>
      </c>
      <c r="I1052" s="3" t="s">
        <v>373</v>
      </c>
    </row>
    <row r="1053" spans="1:9" x14ac:dyDescent="0.2">
      <c r="A1053" s="1">
        <f t="shared" ref="A1053:A1054" si="170">A1052*100+1</f>
        <v>5130201</v>
      </c>
      <c r="B1053" s="17" t="s">
        <v>236</v>
      </c>
      <c r="C1053" s="20">
        <v>7</v>
      </c>
      <c r="D1053" s="20" t="str">
        <f t="shared" si="169"/>
        <v>NO</v>
      </c>
      <c r="E1053" s="20" t="s">
        <v>354</v>
      </c>
      <c r="G1053" s="3" t="s">
        <v>195</v>
      </c>
      <c r="H1053" s="3" t="s">
        <v>195</v>
      </c>
      <c r="I1053" s="3" t="s">
        <v>373</v>
      </c>
    </row>
    <row r="1054" spans="1:9" x14ac:dyDescent="0.2">
      <c r="A1054" s="24">
        <f t="shared" si="170"/>
        <v>513020101</v>
      </c>
      <c r="B1054" s="32" t="s">
        <v>397</v>
      </c>
      <c r="C1054" s="25">
        <v>9</v>
      </c>
      <c r="D1054" s="25" t="str">
        <f t="shared" si="169"/>
        <v>SÍ</v>
      </c>
      <c r="E1054" s="20" t="s">
        <v>354</v>
      </c>
      <c r="G1054" s="3" t="s">
        <v>195</v>
      </c>
      <c r="H1054" s="3" t="s">
        <v>195</v>
      </c>
      <c r="I1054" s="3" t="s">
        <v>373</v>
      </c>
    </row>
    <row r="1055" spans="1:9" x14ac:dyDescent="0.2">
      <c r="A1055" s="24">
        <f>A1054+1</f>
        <v>513020102</v>
      </c>
      <c r="B1055" s="32" t="s">
        <v>238</v>
      </c>
      <c r="C1055" s="25">
        <v>9</v>
      </c>
      <c r="D1055" s="25" t="str">
        <f t="shared" si="169"/>
        <v>SÍ</v>
      </c>
      <c r="E1055" s="20" t="s">
        <v>354</v>
      </c>
      <c r="G1055" s="3" t="s">
        <v>195</v>
      </c>
      <c r="H1055" s="3" t="s">
        <v>195</v>
      </c>
      <c r="I1055" s="3" t="s">
        <v>373</v>
      </c>
    </row>
    <row r="1056" spans="1:9" x14ac:dyDescent="0.2">
      <c r="A1056" s="24">
        <f t="shared" ref="A1056:A1057" si="171">A1055+1</f>
        <v>513020103</v>
      </c>
      <c r="B1056" s="32" t="s">
        <v>126</v>
      </c>
      <c r="C1056" s="25">
        <v>9</v>
      </c>
      <c r="D1056" s="25" t="str">
        <f t="shared" si="169"/>
        <v>SÍ</v>
      </c>
      <c r="E1056" s="20" t="s">
        <v>354</v>
      </c>
      <c r="G1056" s="3" t="s">
        <v>195</v>
      </c>
      <c r="H1056" s="3" t="s">
        <v>195</v>
      </c>
      <c r="I1056" s="3" t="s">
        <v>373</v>
      </c>
    </row>
    <row r="1057" spans="1:9" x14ac:dyDescent="0.2">
      <c r="A1057" s="24">
        <f t="shared" si="171"/>
        <v>513020104</v>
      </c>
      <c r="B1057" s="32" t="s">
        <v>397</v>
      </c>
      <c r="C1057" s="25">
        <v>9</v>
      </c>
      <c r="D1057" s="25" t="str">
        <f t="shared" si="169"/>
        <v>SÍ</v>
      </c>
      <c r="E1057" s="20" t="s">
        <v>354</v>
      </c>
      <c r="G1057" s="3" t="s">
        <v>195</v>
      </c>
      <c r="H1057" s="3" t="s">
        <v>195</v>
      </c>
      <c r="I1057" s="3" t="s">
        <v>373</v>
      </c>
    </row>
    <row r="1058" spans="1:9" x14ac:dyDescent="0.2">
      <c r="A1058" s="1">
        <f>A1053+1</f>
        <v>5130202</v>
      </c>
      <c r="B1058" s="17" t="s">
        <v>237</v>
      </c>
      <c r="C1058" s="20">
        <v>7</v>
      </c>
      <c r="D1058" s="20" t="str">
        <f t="shared" si="169"/>
        <v>NO</v>
      </c>
      <c r="E1058" s="20" t="s">
        <v>354</v>
      </c>
      <c r="G1058" s="3" t="s">
        <v>195</v>
      </c>
      <c r="H1058" s="3" t="s">
        <v>195</v>
      </c>
      <c r="I1058" s="3" t="s">
        <v>373</v>
      </c>
    </row>
    <row r="1059" spans="1:9" x14ac:dyDescent="0.2">
      <c r="A1059" s="24">
        <f t="shared" ref="A1059" si="172">A1058*100+1</f>
        <v>513020201</v>
      </c>
      <c r="B1059" s="32" t="s">
        <v>397</v>
      </c>
      <c r="C1059" s="25">
        <v>9</v>
      </c>
      <c r="D1059" s="25" t="str">
        <f t="shared" si="169"/>
        <v>SÍ</v>
      </c>
      <c r="E1059" s="20" t="s">
        <v>354</v>
      </c>
      <c r="G1059" s="3" t="s">
        <v>195</v>
      </c>
      <c r="H1059" s="3" t="s">
        <v>195</v>
      </c>
      <c r="I1059" s="3" t="s">
        <v>373</v>
      </c>
    </row>
    <row r="1060" spans="1:9" x14ac:dyDescent="0.2">
      <c r="A1060" s="24">
        <f>A1059+1</f>
        <v>513020202</v>
      </c>
      <c r="B1060" s="32" t="s">
        <v>238</v>
      </c>
      <c r="C1060" s="25">
        <v>9</v>
      </c>
      <c r="D1060" s="25" t="str">
        <f t="shared" si="169"/>
        <v>SÍ</v>
      </c>
      <c r="E1060" s="20" t="s">
        <v>354</v>
      </c>
      <c r="G1060" s="3" t="s">
        <v>195</v>
      </c>
      <c r="H1060" s="3" t="s">
        <v>195</v>
      </c>
      <c r="I1060" s="3" t="s">
        <v>373</v>
      </c>
    </row>
    <row r="1061" spans="1:9" x14ac:dyDescent="0.2">
      <c r="A1061" s="24">
        <f t="shared" ref="A1061" si="173">A1060+1</f>
        <v>513020203</v>
      </c>
      <c r="B1061" s="32" t="s">
        <v>397</v>
      </c>
      <c r="C1061" s="25">
        <v>9</v>
      </c>
      <c r="D1061" s="25" t="str">
        <f t="shared" si="169"/>
        <v>SÍ</v>
      </c>
      <c r="E1061" s="20" t="s">
        <v>354</v>
      </c>
      <c r="G1061" s="3" t="s">
        <v>195</v>
      </c>
      <c r="H1061" s="3" t="s">
        <v>195</v>
      </c>
      <c r="I1061" s="3" t="s">
        <v>373</v>
      </c>
    </row>
    <row r="1062" spans="1:9" x14ac:dyDescent="0.2">
      <c r="A1062" s="14">
        <f>A1052+1</f>
        <v>51303</v>
      </c>
      <c r="B1062" s="15" t="s">
        <v>143</v>
      </c>
      <c r="C1062" s="16">
        <v>5</v>
      </c>
      <c r="D1062" s="16" t="str">
        <f t="shared" si="169"/>
        <v>NO</v>
      </c>
      <c r="E1062" s="34" t="s">
        <v>354</v>
      </c>
      <c r="G1062" s="3" t="s">
        <v>195</v>
      </c>
      <c r="H1062" s="3" t="s">
        <v>195</v>
      </c>
      <c r="I1062" s="3" t="s">
        <v>373</v>
      </c>
    </row>
    <row r="1063" spans="1:9" x14ac:dyDescent="0.2">
      <c r="A1063" s="1">
        <f t="shared" ref="A1063" si="174">A1062*100+1</f>
        <v>5130301</v>
      </c>
      <c r="B1063" s="17" t="s">
        <v>141</v>
      </c>
      <c r="C1063" s="20">
        <v>7</v>
      </c>
      <c r="D1063" s="20" t="str">
        <f t="shared" si="169"/>
        <v>NO</v>
      </c>
      <c r="E1063" s="20" t="s">
        <v>354</v>
      </c>
      <c r="G1063" s="3" t="s">
        <v>195</v>
      </c>
      <c r="H1063" s="3" t="s">
        <v>195</v>
      </c>
      <c r="I1063" s="3" t="s">
        <v>373</v>
      </c>
    </row>
    <row r="1064" spans="1:9" x14ac:dyDescent="0.2">
      <c r="A1064" s="24">
        <f>A1063*100+1</f>
        <v>513030101</v>
      </c>
      <c r="B1064" s="32" t="s">
        <v>137</v>
      </c>
      <c r="C1064" s="25">
        <v>9</v>
      </c>
      <c r="D1064" s="25" t="str">
        <f t="shared" si="169"/>
        <v>SÍ</v>
      </c>
      <c r="E1064" s="20" t="s">
        <v>354</v>
      </c>
      <c r="G1064" s="3" t="s">
        <v>195</v>
      </c>
      <c r="H1064" s="3" t="s">
        <v>195</v>
      </c>
      <c r="I1064" s="3" t="s">
        <v>373</v>
      </c>
    </row>
    <row r="1065" spans="1:9" x14ac:dyDescent="0.2">
      <c r="A1065" s="24">
        <f>A1064+1</f>
        <v>513030102</v>
      </c>
      <c r="B1065" s="32" t="s">
        <v>127</v>
      </c>
      <c r="C1065" s="25">
        <v>9</v>
      </c>
      <c r="D1065" s="25" t="str">
        <f t="shared" si="169"/>
        <v>SÍ</v>
      </c>
      <c r="E1065" s="20" t="s">
        <v>354</v>
      </c>
      <c r="G1065" s="3" t="s">
        <v>195</v>
      </c>
      <c r="H1065" s="3" t="s">
        <v>195</v>
      </c>
      <c r="I1065" s="3" t="s">
        <v>373</v>
      </c>
    </row>
    <row r="1066" spans="1:9" x14ac:dyDescent="0.2">
      <c r="A1066" s="24">
        <f t="shared" ref="A1066:A1073" si="175">A1065+1</f>
        <v>513030103</v>
      </c>
      <c r="B1066" s="32" t="s">
        <v>129</v>
      </c>
      <c r="C1066" s="25">
        <v>9</v>
      </c>
      <c r="D1066" s="25" t="str">
        <f t="shared" si="169"/>
        <v>SÍ</v>
      </c>
      <c r="E1066" s="20" t="s">
        <v>354</v>
      </c>
      <c r="G1066" s="3" t="s">
        <v>195</v>
      </c>
      <c r="H1066" s="3" t="s">
        <v>195</v>
      </c>
      <c r="I1066" s="3" t="s">
        <v>373</v>
      </c>
    </row>
    <row r="1067" spans="1:9" x14ac:dyDescent="0.2">
      <c r="A1067" s="24">
        <f t="shared" si="175"/>
        <v>513030104</v>
      </c>
      <c r="B1067" s="32" t="s">
        <v>128</v>
      </c>
      <c r="C1067" s="25">
        <v>9</v>
      </c>
      <c r="D1067" s="25" t="str">
        <f t="shared" si="169"/>
        <v>SÍ</v>
      </c>
      <c r="E1067" s="20" t="s">
        <v>354</v>
      </c>
      <c r="G1067" s="3" t="s">
        <v>195</v>
      </c>
      <c r="H1067" s="3" t="s">
        <v>195</v>
      </c>
      <c r="I1067" s="3" t="s">
        <v>373</v>
      </c>
    </row>
    <row r="1068" spans="1:9" x14ac:dyDescent="0.2">
      <c r="A1068" s="24">
        <f t="shared" si="175"/>
        <v>513030105</v>
      </c>
      <c r="B1068" s="32" t="s">
        <v>130</v>
      </c>
      <c r="C1068" s="25">
        <v>9</v>
      </c>
      <c r="D1068" s="25" t="str">
        <f t="shared" si="169"/>
        <v>SÍ</v>
      </c>
      <c r="E1068" s="20" t="s">
        <v>354</v>
      </c>
      <c r="G1068" s="3" t="s">
        <v>195</v>
      </c>
      <c r="H1068" s="3" t="s">
        <v>195</v>
      </c>
      <c r="I1068" s="3" t="s">
        <v>373</v>
      </c>
    </row>
    <row r="1069" spans="1:9" x14ac:dyDescent="0.2">
      <c r="A1069" s="24">
        <f t="shared" si="175"/>
        <v>513030106</v>
      </c>
      <c r="B1069" s="32" t="s">
        <v>138</v>
      </c>
      <c r="C1069" s="25">
        <v>9</v>
      </c>
      <c r="D1069" s="25" t="str">
        <f t="shared" si="169"/>
        <v>SÍ</v>
      </c>
      <c r="E1069" s="20" t="s">
        <v>354</v>
      </c>
      <c r="G1069" s="3" t="s">
        <v>195</v>
      </c>
      <c r="H1069" s="3" t="s">
        <v>195</v>
      </c>
      <c r="I1069" s="22" t="s">
        <v>373</v>
      </c>
    </row>
    <row r="1070" spans="1:9" x14ac:dyDescent="0.2">
      <c r="A1070" s="24">
        <f t="shared" si="175"/>
        <v>513030107</v>
      </c>
      <c r="B1070" s="32" t="s">
        <v>139</v>
      </c>
      <c r="C1070" s="25">
        <v>9</v>
      </c>
      <c r="D1070" s="25" t="str">
        <f t="shared" si="169"/>
        <v>SÍ</v>
      </c>
      <c r="E1070" s="20" t="s">
        <v>354</v>
      </c>
      <c r="G1070" s="3" t="s">
        <v>195</v>
      </c>
      <c r="H1070" s="3" t="s">
        <v>195</v>
      </c>
      <c r="I1070" s="22" t="s">
        <v>373</v>
      </c>
    </row>
    <row r="1071" spans="1:9" x14ac:dyDescent="0.2">
      <c r="A1071" s="24">
        <f t="shared" si="175"/>
        <v>513030108</v>
      </c>
      <c r="B1071" s="32" t="s">
        <v>140</v>
      </c>
      <c r="C1071" s="25">
        <v>9</v>
      </c>
      <c r="D1071" s="25" t="str">
        <f t="shared" si="169"/>
        <v>SÍ</v>
      </c>
      <c r="E1071" s="20" t="s">
        <v>354</v>
      </c>
      <c r="G1071" s="3" t="s">
        <v>195</v>
      </c>
      <c r="H1071" s="3" t="s">
        <v>195</v>
      </c>
      <c r="I1071" s="22" t="s">
        <v>373</v>
      </c>
    </row>
    <row r="1072" spans="1:9" x14ac:dyDescent="0.2">
      <c r="A1072" s="24">
        <f t="shared" si="175"/>
        <v>513030109</v>
      </c>
      <c r="B1072" s="32" t="s">
        <v>239</v>
      </c>
      <c r="C1072" s="25">
        <v>9</v>
      </c>
      <c r="D1072" s="25" t="str">
        <f t="shared" si="169"/>
        <v>SÍ</v>
      </c>
      <c r="E1072" s="20" t="s">
        <v>354</v>
      </c>
      <c r="G1072" s="3" t="s">
        <v>195</v>
      </c>
      <c r="H1072" s="3" t="s">
        <v>195</v>
      </c>
      <c r="I1072" s="22" t="s">
        <v>373</v>
      </c>
    </row>
    <row r="1073" spans="1:9" x14ac:dyDescent="0.2">
      <c r="A1073" s="24">
        <f t="shared" si="175"/>
        <v>513030110</v>
      </c>
      <c r="B1073" s="32" t="s">
        <v>240</v>
      </c>
      <c r="C1073" s="25">
        <v>9</v>
      </c>
      <c r="D1073" s="25" t="str">
        <f t="shared" si="169"/>
        <v>SÍ</v>
      </c>
      <c r="E1073" s="20" t="s">
        <v>354</v>
      </c>
      <c r="G1073" s="3" t="s">
        <v>195</v>
      </c>
      <c r="H1073" s="3" t="s">
        <v>195</v>
      </c>
      <c r="I1073" s="22" t="s">
        <v>373</v>
      </c>
    </row>
    <row r="1074" spans="1:9" x14ac:dyDescent="0.2">
      <c r="A1074" s="1">
        <f>A1063+1</f>
        <v>5130302</v>
      </c>
      <c r="B1074" s="17" t="s">
        <v>142</v>
      </c>
      <c r="C1074" s="20">
        <v>7</v>
      </c>
      <c r="D1074" s="20" t="str">
        <f t="shared" si="169"/>
        <v>NO</v>
      </c>
      <c r="E1074" s="20" t="s">
        <v>354</v>
      </c>
      <c r="G1074" s="3" t="s">
        <v>195</v>
      </c>
      <c r="H1074" s="3" t="s">
        <v>195</v>
      </c>
      <c r="I1074" s="3" t="s">
        <v>373</v>
      </c>
    </row>
    <row r="1075" spans="1:9" x14ac:dyDescent="0.2">
      <c r="A1075" s="24">
        <f t="shared" ref="A1075" si="176">A1074*100+1</f>
        <v>513030201</v>
      </c>
      <c r="B1075" s="32" t="s">
        <v>131</v>
      </c>
      <c r="C1075" s="25">
        <v>9</v>
      </c>
      <c r="D1075" s="25" t="str">
        <f t="shared" si="169"/>
        <v>SÍ</v>
      </c>
      <c r="E1075" s="20" t="s">
        <v>354</v>
      </c>
      <c r="G1075" s="3" t="s">
        <v>195</v>
      </c>
      <c r="H1075" s="3" t="s">
        <v>195</v>
      </c>
      <c r="I1075" s="22" t="s">
        <v>373</v>
      </c>
    </row>
    <row r="1076" spans="1:9" x14ac:dyDescent="0.2">
      <c r="A1076" s="24">
        <f t="shared" ref="A1076:A1081" si="177">A1075+1</f>
        <v>513030202</v>
      </c>
      <c r="B1076" s="32" t="s">
        <v>132</v>
      </c>
      <c r="C1076" s="25">
        <v>9</v>
      </c>
      <c r="D1076" s="25" t="str">
        <f t="shared" si="169"/>
        <v>SÍ</v>
      </c>
      <c r="E1076" s="20" t="s">
        <v>354</v>
      </c>
      <c r="G1076" s="3" t="s">
        <v>195</v>
      </c>
      <c r="H1076" s="3" t="s">
        <v>195</v>
      </c>
      <c r="I1076" s="22" t="s">
        <v>373</v>
      </c>
    </row>
    <row r="1077" spans="1:9" x14ac:dyDescent="0.2">
      <c r="A1077" s="24">
        <f t="shared" si="177"/>
        <v>513030203</v>
      </c>
      <c r="B1077" s="32" t="s">
        <v>133</v>
      </c>
      <c r="C1077" s="25">
        <v>9</v>
      </c>
      <c r="D1077" s="25" t="str">
        <f t="shared" si="169"/>
        <v>SÍ</v>
      </c>
      <c r="E1077" s="20" t="s">
        <v>354</v>
      </c>
      <c r="G1077" s="3" t="s">
        <v>195</v>
      </c>
      <c r="H1077" s="3" t="s">
        <v>195</v>
      </c>
      <c r="I1077" s="22" t="s">
        <v>373</v>
      </c>
    </row>
    <row r="1078" spans="1:9" x14ac:dyDescent="0.2">
      <c r="A1078" s="24">
        <f t="shared" si="177"/>
        <v>513030204</v>
      </c>
      <c r="B1078" s="32" t="s">
        <v>223</v>
      </c>
      <c r="C1078" s="25">
        <v>9</v>
      </c>
      <c r="D1078" s="25" t="str">
        <f t="shared" si="169"/>
        <v>SÍ</v>
      </c>
      <c r="E1078" s="20" t="s">
        <v>354</v>
      </c>
      <c r="G1078" s="3" t="s">
        <v>195</v>
      </c>
      <c r="H1078" s="3" t="s">
        <v>195</v>
      </c>
      <c r="I1078" s="22" t="s">
        <v>373</v>
      </c>
    </row>
    <row r="1079" spans="1:9" x14ac:dyDescent="0.2">
      <c r="A1079" s="24">
        <f t="shared" si="177"/>
        <v>513030205</v>
      </c>
      <c r="B1079" s="32" t="s">
        <v>224</v>
      </c>
      <c r="C1079" s="25">
        <v>9</v>
      </c>
      <c r="D1079" s="25" t="str">
        <f t="shared" si="169"/>
        <v>SÍ</v>
      </c>
      <c r="E1079" s="20" t="s">
        <v>354</v>
      </c>
      <c r="G1079" s="3" t="s">
        <v>195</v>
      </c>
      <c r="H1079" s="3" t="s">
        <v>195</v>
      </c>
      <c r="I1079" s="22" t="s">
        <v>373</v>
      </c>
    </row>
    <row r="1080" spans="1:9" x14ac:dyDescent="0.2">
      <c r="A1080" s="24">
        <f t="shared" si="177"/>
        <v>513030206</v>
      </c>
      <c r="B1080" s="32" t="s">
        <v>222</v>
      </c>
      <c r="C1080" s="25">
        <v>9</v>
      </c>
      <c r="D1080" s="25" t="str">
        <f t="shared" si="169"/>
        <v>SÍ</v>
      </c>
      <c r="E1080" s="20" t="s">
        <v>354</v>
      </c>
      <c r="G1080" s="3" t="s">
        <v>195</v>
      </c>
      <c r="H1080" s="3" t="s">
        <v>195</v>
      </c>
      <c r="I1080" s="22" t="s">
        <v>373</v>
      </c>
    </row>
    <row r="1081" spans="1:9" x14ac:dyDescent="0.2">
      <c r="A1081" s="24">
        <f t="shared" si="177"/>
        <v>513030207</v>
      </c>
      <c r="B1081" s="32" t="s">
        <v>221</v>
      </c>
      <c r="C1081" s="25">
        <v>9</v>
      </c>
      <c r="D1081" s="25" t="str">
        <f t="shared" si="169"/>
        <v>SÍ</v>
      </c>
      <c r="E1081" s="20" t="s">
        <v>354</v>
      </c>
      <c r="G1081" s="3" t="s">
        <v>195</v>
      </c>
      <c r="H1081" s="3" t="s">
        <v>195</v>
      </c>
      <c r="I1081" s="22" t="s">
        <v>373</v>
      </c>
    </row>
    <row r="1082" spans="1:9" x14ac:dyDescent="0.2">
      <c r="A1082" s="1">
        <f>A1074+1</f>
        <v>5130303</v>
      </c>
      <c r="B1082" s="17" t="s">
        <v>147</v>
      </c>
      <c r="C1082" s="20">
        <v>7</v>
      </c>
      <c r="D1082" s="20" t="str">
        <f t="shared" si="169"/>
        <v>NO</v>
      </c>
      <c r="E1082" s="20" t="s">
        <v>354</v>
      </c>
      <c r="G1082" s="3" t="s">
        <v>195</v>
      </c>
      <c r="H1082" s="3" t="s">
        <v>195</v>
      </c>
      <c r="I1082" s="3" t="s">
        <v>373</v>
      </c>
    </row>
    <row r="1083" spans="1:9" x14ac:dyDescent="0.2">
      <c r="A1083" s="24">
        <f t="shared" ref="A1083" si="178">A1082*100+1</f>
        <v>513030301</v>
      </c>
      <c r="B1083" s="32" t="s">
        <v>242</v>
      </c>
      <c r="C1083" s="25">
        <v>9</v>
      </c>
      <c r="D1083" s="25" t="str">
        <f t="shared" si="169"/>
        <v>SÍ</v>
      </c>
      <c r="E1083" s="20" t="s">
        <v>354</v>
      </c>
      <c r="G1083" s="3" t="s">
        <v>195</v>
      </c>
      <c r="H1083" s="3" t="s">
        <v>195</v>
      </c>
      <c r="I1083" s="22" t="s">
        <v>80</v>
      </c>
    </row>
    <row r="1084" spans="1:9" x14ac:dyDescent="0.2">
      <c r="A1084" s="24">
        <f>A1083+1</f>
        <v>513030302</v>
      </c>
      <c r="B1084" s="32" t="s">
        <v>244</v>
      </c>
      <c r="C1084" s="25">
        <v>9</v>
      </c>
      <c r="D1084" s="25" t="str">
        <f t="shared" si="169"/>
        <v>SÍ</v>
      </c>
      <c r="E1084" s="20" t="s">
        <v>354</v>
      </c>
      <c r="G1084" s="3" t="s">
        <v>195</v>
      </c>
      <c r="H1084" s="3" t="s">
        <v>195</v>
      </c>
      <c r="I1084" s="22" t="s">
        <v>80</v>
      </c>
    </row>
    <row r="1085" spans="1:9" x14ac:dyDescent="0.2">
      <c r="A1085" s="24">
        <f>A1084+1</f>
        <v>513030303</v>
      </c>
      <c r="B1085" s="32" t="s">
        <v>336</v>
      </c>
      <c r="C1085" s="25">
        <v>9</v>
      </c>
      <c r="D1085" s="25" t="str">
        <f t="shared" si="169"/>
        <v>SÍ</v>
      </c>
      <c r="E1085" s="20" t="s">
        <v>354</v>
      </c>
      <c r="G1085" s="3" t="s">
        <v>195</v>
      </c>
      <c r="H1085" s="3" t="s">
        <v>195</v>
      </c>
      <c r="I1085" s="22" t="s">
        <v>80</v>
      </c>
    </row>
    <row r="1086" spans="1:9" x14ac:dyDescent="0.2">
      <c r="A1086" s="14">
        <f>A1062+1</f>
        <v>51304</v>
      </c>
      <c r="B1086" s="15" t="s">
        <v>358</v>
      </c>
      <c r="C1086" s="16">
        <v>5</v>
      </c>
      <c r="D1086" s="16" t="str">
        <f t="shared" si="169"/>
        <v>NO</v>
      </c>
      <c r="E1086" s="34" t="s">
        <v>354</v>
      </c>
      <c r="G1086" s="3" t="s">
        <v>195</v>
      </c>
      <c r="H1086" s="3" t="s">
        <v>195</v>
      </c>
      <c r="I1086" s="3" t="s">
        <v>373</v>
      </c>
    </row>
    <row r="1087" spans="1:9" x14ac:dyDescent="0.2">
      <c r="A1087" s="1">
        <f t="shared" ref="A1087:A1088" si="179">A1086*100+1</f>
        <v>5130401</v>
      </c>
      <c r="B1087" s="17" t="s">
        <v>358</v>
      </c>
      <c r="C1087" s="20">
        <v>7</v>
      </c>
      <c r="D1087" s="20" t="str">
        <f t="shared" si="169"/>
        <v>NO</v>
      </c>
      <c r="E1087" s="20" t="s">
        <v>354</v>
      </c>
      <c r="G1087" s="3" t="s">
        <v>195</v>
      </c>
      <c r="H1087" s="3" t="s">
        <v>195</v>
      </c>
      <c r="I1087" s="3" t="s">
        <v>373</v>
      </c>
    </row>
    <row r="1088" spans="1:9" x14ac:dyDescent="0.2">
      <c r="A1088" s="24">
        <f t="shared" si="179"/>
        <v>513040101</v>
      </c>
      <c r="B1088" s="32" t="s">
        <v>134</v>
      </c>
      <c r="C1088" s="25">
        <v>9</v>
      </c>
      <c r="D1088" s="25" t="str">
        <f t="shared" si="169"/>
        <v>SÍ</v>
      </c>
      <c r="E1088" s="20" t="s">
        <v>354</v>
      </c>
      <c r="G1088" s="3" t="s">
        <v>195</v>
      </c>
      <c r="H1088" s="3" t="s">
        <v>195</v>
      </c>
      <c r="I1088" s="22" t="s">
        <v>373</v>
      </c>
    </row>
    <row r="1089" spans="1:9" x14ac:dyDescent="0.2">
      <c r="A1089" s="24">
        <f>A1088+1</f>
        <v>513040102</v>
      </c>
      <c r="B1089" s="32" t="s">
        <v>136</v>
      </c>
      <c r="C1089" s="25">
        <v>9</v>
      </c>
      <c r="D1089" s="25" t="str">
        <f t="shared" si="169"/>
        <v>SÍ</v>
      </c>
      <c r="E1089" s="20" t="s">
        <v>354</v>
      </c>
      <c r="G1089" s="3" t="s">
        <v>195</v>
      </c>
      <c r="H1089" s="3" t="s">
        <v>195</v>
      </c>
      <c r="I1089" s="22" t="s">
        <v>373</v>
      </c>
    </row>
    <row r="1090" spans="1:9" x14ac:dyDescent="0.2">
      <c r="A1090" s="24">
        <f>A1089+1</f>
        <v>513040103</v>
      </c>
      <c r="B1090" s="32" t="s">
        <v>135</v>
      </c>
      <c r="C1090" s="25">
        <v>9</v>
      </c>
      <c r="D1090" s="25" t="str">
        <f t="shared" si="169"/>
        <v>SÍ</v>
      </c>
      <c r="E1090" s="20" t="s">
        <v>354</v>
      </c>
      <c r="G1090" s="3" t="s">
        <v>195</v>
      </c>
      <c r="H1090" s="3" t="s">
        <v>195</v>
      </c>
      <c r="I1090" s="22" t="s">
        <v>373</v>
      </c>
    </row>
    <row r="1091" spans="1:9" x14ac:dyDescent="0.2">
      <c r="A1091" s="14">
        <v>51205</v>
      </c>
      <c r="B1091" s="15" t="s">
        <v>216</v>
      </c>
      <c r="C1091" s="16">
        <v>5</v>
      </c>
      <c r="D1091" s="16" t="str">
        <f t="shared" si="169"/>
        <v>NO</v>
      </c>
      <c r="E1091" s="34" t="s">
        <v>354</v>
      </c>
      <c r="G1091" s="3" t="s">
        <v>195</v>
      </c>
      <c r="H1091" s="3" t="s">
        <v>195</v>
      </c>
      <c r="I1091" s="3" t="s">
        <v>373</v>
      </c>
    </row>
    <row r="1092" spans="1:9" x14ac:dyDescent="0.2">
      <c r="A1092" s="1">
        <f t="shared" ref="A1092:A1093" si="180">A1091*100+1</f>
        <v>5120501</v>
      </c>
      <c r="B1092" s="17" t="s">
        <v>241</v>
      </c>
      <c r="C1092" s="20">
        <v>7</v>
      </c>
      <c r="D1092" s="20" t="str">
        <f t="shared" si="169"/>
        <v>NO</v>
      </c>
      <c r="E1092" s="20" t="s">
        <v>354</v>
      </c>
      <c r="G1092" s="3" t="s">
        <v>195</v>
      </c>
      <c r="H1092" s="3" t="s">
        <v>195</v>
      </c>
      <c r="I1092" s="3" t="s">
        <v>373</v>
      </c>
    </row>
    <row r="1093" spans="1:9" x14ac:dyDescent="0.2">
      <c r="A1093" s="24">
        <f t="shared" si="180"/>
        <v>512050101</v>
      </c>
      <c r="B1093" s="32" t="s">
        <v>52</v>
      </c>
      <c r="C1093" s="25">
        <v>9</v>
      </c>
      <c r="D1093" s="25" t="str">
        <f t="shared" si="169"/>
        <v>SÍ</v>
      </c>
      <c r="E1093" s="20" t="s">
        <v>354</v>
      </c>
      <c r="G1093" s="3" t="s">
        <v>195</v>
      </c>
      <c r="H1093" s="3" t="s">
        <v>195</v>
      </c>
      <c r="I1093" s="22" t="s">
        <v>80</v>
      </c>
    </row>
    <row r="1094" spans="1:9" x14ac:dyDescent="0.2">
      <c r="A1094" s="24">
        <f>A1093+1</f>
        <v>512050102</v>
      </c>
      <c r="B1094" s="32" t="s">
        <v>53</v>
      </c>
      <c r="C1094" s="25">
        <v>9</v>
      </c>
      <c r="D1094" s="25" t="str">
        <f t="shared" si="169"/>
        <v>SÍ</v>
      </c>
      <c r="E1094" s="20" t="s">
        <v>354</v>
      </c>
      <c r="G1094" s="3" t="s">
        <v>195</v>
      </c>
      <c r="H1094" s="3" t="s">
        <v>195</v>
      </c>
      <c r="I1094" s="22" t="s">
        <v>80</v>
      </c>
    </row>
    <row r="1095" spans="1:9" x14ac:dyDescent="0.2">
      <c r="A1095" s="24">
        <f t="shared" ref="A1095:A1104" si="181">A1094+1</f>
        <v>512050103</v>
      </c>
      <c r="B1095" s="32" t="s">
        <v>54</v>
      </c>
      <c r="C1095" s="25">
        <v>9</v>
      </c>
      <c r="D1095" s="25" t="str">
        <f t="shared" si="169"/>
        <v>SÍ</v>
      </c>
      <c r="E1095" s="20" t="s">
        <v>354</v>
      </c>
      <c r="G1095" s="3" t="s">
        <v>195</v>
      </c>
      <c r="H1095" s="3" t="s">
        <v>195</v>
      </c>
      <c r="I1095" s="22" t="s">
        <v>80</v>
      </c>
    </row>
    <row r="1096" spans="1:9" x14ac:dyDescent="0.2">
      <c r="A1096" s="24">
        <f t="shared" si="181"/>
        <v>512050104</v>
      </c>
      <c r="B1096" s="32" t="s">
        <v>55</v>
      </c>
      <c r="C1096" s="25">
        <v>9</v>
      </c>
      <c r="D1096" s="25" t="str">
        <f t="shared" si="169"/>
        <v>SÍ</v>
      </c>
      <c r="E1096" s="20" t="s">
        <v>354</v>
      </c>
      <c r="G1096" s="3" t="s">
        <v>195</v>
      </c>
      <c r="H1096" s="3" t="s">
        <v>195</v>
      </c>
      <c r="I1096" s="22" t="s">
        <v>80</v>
      </c>
    </row>
    <row r="1097" spans="1:9" x14ac:dyDescent="0.2">
      <c r="A1097" s="24">
        <f t="shared" si="181"/>
        <v>512050105</v>
      </c>
      <c r="B1097" s="32" t="s">
        <v>56</v>
      </c>
      <c r="C1097" s="25">
        <v>9</v>
      </c>
      <c r="D1097" s="25" t="str">
        <f t="shared" si="169"/>
        <v>SÍ</v>
      </c>
      <c r="E1097" s="20" t="s">
        <v>354</v>
      </c>
      <c r="G1097" s="3" t="s">
        <v>195</v>
      </c>
      <c r="H1097" s="3" t="s">
        <v>195</v>
      </c>
      <c r="I1097" s="22" t="s">
        <v>80</v>
      </c>
    </row>
    <row r="1098" spans="1:9" x14ac:dyDescent="0.2">
      <c r="A1098" s="24">
        <f t="shared" si="181"/>
        <v>512050106</v>
      </c>
      <c r="B1098" s="32" t="s">
        <v>57</v>
      </c>
      <c r="C1098" s="25">
        <v>9</v>
      </c>
      <c r="D1098" s="25" t="str">
        <f t="shared" si="169"/>
        <v>SÍ</v>
      </c>
      <c r="E1098" s="20" t="s">
        <v>354</v>
      </c>
      <c r="G1098" s="3" t="s">
        <v>195</v>
      </c>
      <c r="H1098" s="3" t="s">
        <v>195</v>
      </c>
      <c r="I1098" s="22" t="s">
        <v>80</v>
      </c>
    </row>
    <row r="1099" spans="1:9" x14ac:dyDescent="0.2">
      <c r="A1099" s="24">
        <f t="shared" si="181"/>
        <v>512050107</v>
      </c>
      <c r="B1099" s="32" t="s">
        <v>61</v>
      </c>
      <c r="C1099" s="25">
        <v>9</v>
      </c>
      <c r="D1099" s="25" t="str">
        <f t="shared" si="169"/>
        <v>SÍ</v>
      </c>
      <c r="E1099" s="20" t="s">
        <v>354</v>
      </c>
      <c r="G1099" s="3" t="s">
        <v>195</v>
      </c>
      <c r="H1099" s="3" t="s">
        <v>195</v>
      </c>
      <c r="I1099" s="22" t="s">
        <v>80</v>
      </c>
    </row>
    <row r="1100" spans="1:9" x14ac:dyDescent="0.2">
      <c r="A1100" s="24">
        <f t="shared" si="181"/>
        <v>512050108</v>
      </c>
      <c r="B1100" s="32" t="s">
        <v>62</v>
      </c>
      <c r="C1100" s="25">
        <v>9</v>
      </c>
      <c r="D1100" s="25" t="str">
        <f t="shared" si="169"/>
        <v>SÍ</v>
      </c>
      <c r="E1100" s="20" t="s">
        <v>354</v>
      </c>
      <c r="G1100" s="3" t="s">
        <v>195</v>
      </c>
      <c r="H1100" s="3" t="s">
        <v>195</v>
      </c>
      <c r="I1100" s="22" t="s">
        <v>80</v>
      </c>
    </row>
    <row r="1101" spans="1:9" x14ac:dyDescent="0.2">
      <c r="A1101" s="24">
        <f t="shared" si="181"/>
        <v>512050109</v>
      </c>
      <c r="B1101" s="32" t="s">
        <v>63</v>
      </c>
      <c r="C1101" s="25">
        <v>9</v>
      </c>
      <c r="D1101" s="25" t="str">
        <f t="shared" si="169"/>
        <v>SÍ</v>
      </c>
      <c r="E1101" s="20" t="s">
        <v>354</v>
      </c>
      <c r="G1101" s="3" t="s">
        <v>195</v>
      </c>
      <c r="H1101" s="3" t="s">
        <v>195</v>
      </c>
      <c r="I1101" s="22" t="s">
        <v>80</v>
      </c>
    </row>
    <row r="1102" spans="1:9" x14ac:dyDescent="0.2">
      <c r="A1102" s="24">
        <f t="shared" si="181"/>
        <v>512050110</v>
      </c>
      <c r="B1102" s="32" t="s">
        <v>64</v>
      </c>
      <c r="C1102" s="25">
        <v>9</v>
      </c>
      <c r="D1102" s="25" t="str">
        <f t="shared" si="169"/>
        <v>SÍ</v>
      </c>
      <c r="E1102" s="20" t="s">
        <v>354</v>
      </c>
      <c r="G1102" s="3" t="s">
        <v>195</v>
      </c>
      <c r="H1102" s="3" t="s">
        <v>195</v>
      </c>
      <c r="I1102" s="22" t="s">
        <v>80</v>
      </c>
    </row>
    <row r="1103" spans="1:9" x14ac:dyDescent="0.2">
      <c r="A1103" s="24">
        <f t="shared" si="181"/>
        <v>512050111</v>
      </c>
      <c r="B1103" s="32" t="s">
        <v>65</v>
      </c>
      <c r="C1103" s="25">
        <v>9</v>
      </c>
      <c r="D1103" s="25" t="str">
        <f t="shared" si="169"/>
        <v>SÍ</v>
      </c>
      <c r="E1103" s="20" t="s">
        <v>354</v>
      </c>
      <c r="G1103" s="3" t="s">
        <v>195</v>
      </c>
      <c r="H1103" s="3" t="s">
        <v>195</v>
      </c>
      <c r="I1103" s="22" t="s">
        <v>80</v>
      </c>
    </row>
    <row r="1104" spans="1:9" x14ac:dyDescent="0.2">
      <c r="A1104" s="24">
        <f t="shared" si="181"/>
        <v>512050112</v>
      </c>
      <c r="B1104" s="32" t="s">
        <v>66</v>
      </c>
      <c r="C1104" s="25">
        <v>9</v>
      </c>
      <c r="D1104" s="25" t="str">
        <f t="shared" si="169"/>
        <v>SÍ</v>
      </c>
      <c r="E1104" s="20" t="s">
        <v>354</v>
      </c>
      <c r="G1104" s="3" t="s">
        <v>195</v>
      </c>
      <c r="H1104" s="3" t="s">
        <v>195</v>
      </c>
      <c r="I1104" s="22" t="s">
        <v>80</v>
      </c>
    </row>
    <row r="1105" spans="1:9" x14ac:dyDescent="0.2">
      <c r="A1105" s="1">
        <f>A1092+1</f>
        <v>5120502</v>
      </c>
      <c r="B1105" s="17" t="s">
        <v>337</v>
      </c>
      <c r="C1105" s="3">
        <v>7</v>
      </c>
      <c r="D1105" s="3" t="str">
        <f t="shared" si="169"/>
        <v>NO</v>
      </c>
      <c r="E1105" s="20" t="s">
        <v>354</v>
      </c>
      <c r="G1105" s="3" t="s">
        <v>195</v>
      </c>
      <c r="H1105" s="3" t="s">
        <v>195</v>
      </c>
      <c r="I1105" s="3" t="s">
        <v>373</v>
      </c>
    </row>
    <row r="1106" spans="1:9" x14ac:dyDescent="0.2">
      <c r="A1106" s="24">
        <f t="shared" ref="A1106" si="182">A1105*100+1</f>
        <v>512050201</v>
      </c>
      <c r="B1106" s="32" t="s">
        <v>61</v>
      </c>
      <c r="C1106" s="20">
        <v>9</v>
      </c>
      <c r="D1106" s="20" t="str">
        <f t="shared" si="169"/>
        <v>SÍ</v>
      </c>
      <c r="E1106" s="20" t="s">
        <v>354</v>
      </c>
      <c r="G1106" s="3" t="s">
        <v>195</v>
      </c>
      <c r="H1106" s="3" t="s">
        <v>195</v>
      </c>
      <c r="I1106" s="22" t="s">
        <v>80</v>
      </c>
    </row>
    <row r="1107" spans="1:9" x14ac:dyDescent="0.2">
      <c r="A1107" s="24">
        <f t="shared" ref="A1107:A1111" si="183">A1106+1</f>
        <v>512050202</v>
      </c>
      <c r="B1107" s="32" t="s">
        <v>62</v>
      </c>
      <c r="C1107" s="25">
        <v>9</v>
      </c>
      <c r="D1107" s="25" t="str">
        <f t="shared" si="169"/>
        <v>SÍ</v>
      </c>
      <c r="E1107" s="20" t="s">
        <v>354</v>
      </c>
      <c r="G1107" s="3" t="s">
        <v>195</v>
      </c>
      <c r="H1107" s="3" t="s">
        <v>195</v>
      </c>
      <c r="I1107" s="22" t="s">
        <v>80</v>
      </c>
    </row>
    <row r="1108" spans="1:9" x14ac:dyDescent="0.2">
      <c r="A1108" s="24">
        <f t="shared" si="183"/>
        <v>512050203</v>
      </c>
      <c r="B1108" s="32" t="s">
        <v>63</v>
      </c>
      <c r="C1108" s="25">
        <v>9</v>
      </c>
      <c r="D1108" s="25" t="str">
        <f t="shared" si="169"/>
        <v>SÍ</v>
      </c>
      <c r="E1108" s="20" t="s">
        <v>354</v>
      </c>
      <c r="G1108" s="3" t="s">
        <v>195</v>
      </c>
      <c r="H1108" s="3" t="s">
        <v>195</v>
      </c>
      <c r="I1108" s="22" t="s">
        <v>80</v>
      </c>
    </row>
    <row r="1109" spans="1:9" x14ac:dyDescent="0.2">
      <c r="A1109" s="24">
        <f t="shared" si="183"/>
        <v>512050204</v>
      </c>
      <c r="B1109" s="32" t="s">
        <v>64</v>
      </c>
      <c r="C1109" s="25">
        <v>9</v>
      </c>
      <c r="D1109" s="25" t="str">
        <f t="shared" si="169"/>
        <v>SÍ</v>
      </c>
      <c r="E1109" s="20" t="s">
        <v>354</v>
      </c>
      <c r="G1109" s="3" t="s">
        <v>195</v>
      </c>
      <c r="H1109" s="3" t="s">
        <v>195</v>
      </c>
      <c r="I1109" s="22" t="s">
        <v>80</v>
      </c>
    </row>
    <row r="1110" spans="1:9" x14ac:dyDescent="0.2">
      <c r="A1110" s="24">
        <f t="shared" si="183"/>
        <v>512050205</v>
      </c>
      <c r="B1110" s="32" t="s">
        <v>65</v>
      </c>
      <c r="C1110" s="25">
        <v>9</v>
      </c>
      <c r="D1110" s="25" t="str">
        <f t="shared" si="169"/>
        <v>SÍ</v>
      </c>
      <c r="E1110" s="20" t="s">
        <v>354</v>
      </c>
      <c r="G1110" s="3" t="s">
        <v>195</v>
      </c>
      <c r="H1110" s="3" t="s">
        <v>195</v>
      </c>
      <c r="I1110" s="22" t="s">
        <v>80</v>
      </c>
    </row>
    <row r="1111" spans="1:9" x14ac:dyDescent="0.2">
      <c r="A1111" s="24">
        <f t="shared" si="183"/>
        <v>512050206</v>
      </c>
      <c r="B1111" s="32" t="s">
        <v>66</v>
      </c>
      <c r="C1111" s="25">
        <v>9</v>
      </c>
      <c r="D1111" s="25" t="str">
        <f t="shared" si="169"/>
        <v>SÍ</v>
      </c>
      <c r="E1111" s="20" t="s">
        <v>354</v>
      </c>
      <c r="G1111" s="3" t="s">
        <v>195</v>
      </c>
      <c r="H1111" s="3" t="s">
        <v>195</v>
      </c>
      <c r="I1111" s="22" t="s">
        <v>80</v>
      </c>
    </row>
    <row r="1112" spans="1:9" x14ac:dyDescent="0.2">
      <c r="A1112" s="11">
        <f>A1029+1</f>
        <v>514</v>
      </c>
      <c r="B1112" s="12" t="s">
        <v>360</v>
      </c>
      <c r="C1112" s="13">
        <v>3</v>
      </c>
      <c r="D1112" s="13" t="str">
        <f t="shared" si="169"/>
        <v>NO</v>
      </c>
      <c r="E1112" s="13" t="s">
        <v>354</v>
      </c>
      <c r="G1112" s="3" t="s">
        <v>165</v>
      </c>
      <c r="H1112" s="3" t="s">
        <v>165</v>
      </c>
      <c r="I1112" s="3" t="s">
        <v>373</v>
      </c>
    </row>
    <row r="1113" spans="1:9" x14ac:dyDescent="0.2">
      <c r="A1113" s="14">
        <f t="shared" ref="A1113:A1115" si="184">A1112*100+1</f>
        <v>51401</v>
      </c>
      <c r="B1113" s="15" t="s">
        <v>214</v>
      </c>
      <c r="C1113" s="16">
        <v>5</v>
      </c>
      <c r="D1113" s="16" t="str">
        <f t="shared" si="169"/>
        <v>NO</v>
      </c>
      <c r="E1113" s="34" t="s">
        <v>354</v>
      </c>
      <c r="G1113" s="3" t="s">
        <v>165</v>
      </c>
      <c r="H1113" s="3" t="s">
        <v>165</v>
      </c>
      <c r="I1113" s="3" t="s">
        <v>373</v>
      </c>
    </row>
    <row r="1114" spans="1:9" x14ac:dyDescent="0.2">
      <c r="A1114" s="1">
        <f t="shared" si="184"/>
        <v>5140101</v>
      </c>
      <c r="B1114" s="17" t="s">
        <v>235</v>
      </c>
      <c r="C1114" s="20">
        <v>7</v>
      </c>
      <c r="D1114" s="20" t="str">
        <f t="shared" si="169"/>
        <v>NO</v>
      </c>
      <c r="E1114" s="20" t="s">
        <v>354</v>
      </c>
      <c r="G1114" s="3" t="s">
        <v>165</v>
      </c>
      <c r="H1114" s="3" t="s">
        <v>165</v>
      </c>
      <c r="I1114" s="3" t="s">
        <v>373</v>
      </c>
    </row>
    <row r="1115" spans="1:9" x14ac:dyDescent="0.2">
      <c r="A1115" s="24">
        <f t="shared" si="184"/>
        <v>514010101</v>
      </c>
      <c r="B1115" s="32" t="str">
        <f t="shared" ref="B1115:B1120" si="185">B563</f>
        <v>LECHON (FASE 1 y FASE 2)</v>
      </c>
      <c r="C1115" s="25">
        <v>9</v>
      </c>
      <c r="D1115" s="25" t="str">
        <f t="shared" ref="D1115:D1178" si="186">IF(C1115=9,"SÍ","NO")</f>
        <v>SÍ</v>
      </c>
      <c r="E1115" s="20" t="s">
        <v>354</v>
      </c>
      <c r="G1115" s="3" t="s">
        <v>165</v>
      </c>
      <c r="H1115" s="3" t="s">
        <v>165</v>
      </c>
      <c r="I1115" s="22" t="s">
        <v>80</v>
      </c>
    </row>
    <row r="1116" spans="1:9" x14ac:dyDescent="0.2">
      <c r="A1116" s="24">
        <f>A1115+1</f>
        <v>514010102</v>
      </c>
      <c r="B1116" s="32" t="str">
        <f t="shared" si="185"/>
        <v>CACHORRO (RECRIA 1 y 2)</v>
      </c>
      <c r="C1116" s="25">
        <v>9</v>
      </c>
      <c r="D1116" s="25" t="str">
        <f t="shared" si="186"/>
        <v>SÍ</v>
      </c>
      <c r="E1116" s="20" t="s">
        <v>354</v>
      </c>
      <c r="G1116" s="3" t="s">
        <v>165</v>
      </c>
      <c r="H1116" s="3" t="s">
        <v>165</v>
      </c>
      <c r="I1116" s="22" t="s">
        <v>80</v>
      </c>
    </row>
    <row r="1117" spans="1:9" x14ac:dyDescent="0.2">
      <c r="A1117" s="24">
        <f t="shared" ref="A1117:A1120" si="187">A1116+1</f>
        <v>514010103</v>
      </c>
      <c r="B1117" s="32" t="str">
        <f t="shared" si="185"/>
        <v>CAPON (TERMINACIÓN 1 Y 2)</v>
      </c>
      <c r="C1117" s="25">
        <v>9</v>
      </c>
      <c r="D1117" s="25" t="str">
        <f t="shared" si="186"/>
        <v>SÍ</v>
      </c>
      <c r="E1117" s="20" t="s">
        <v>354</v>
      </c>
      <c r="G1117" s="3" t="s">
        <v>165</v>
      </c>
      <c r="H1117" s="3" t="s">
        <v>165</v>
      </c>
      <c r="I1117" s="22" t="s">
        <v>80</v>
      </c>
    </row>
    <row r="1118" spans="1:9" x14ac:dyDescent="0.2">
      <c r="A1118" s="24">
        <f t="shared" si="187"/>
        <v>514010104</v>
      </c>
      <c r="B1118" s="32" t="str">
        <f t="shared" si="185"/>
        <v>CACHORRA PREÑADA</v>
      </c>
      <c r="C1118" s="25">
        <v>9</v>
      </c>
      <c r="D1118" s="25" t="str">
        <f t="shared" si="186"/>
        <v>SÍ</v>
      </c>
      <c r="E1118" s="20" t="s">
        <v>354</v>
      </c>
      <c r="G1118" s="3" t="s">
        <v>165</v>
      </c>
      <c r="H1118" s="3" t="s">
        <v>165</v>
      </c>
      <c r="I1118" s="22" t="s">
        <v>80</v>
      </c>
    </row>
    <row r="1119" spans="1:9" x14ac:dyDescent="0.2">
      <c r="A1119" s="24">
        <f t="shared" si="187"/>
        <v>514010105</v>
      </c>
      <c r="B1119" s="32" t="str">
        <f t="shared" si="185"/>
        <v>CERDAS PREÑADAS</v>
      </c>
      <c r="C1119" s="25">
        <v>9</v>
      </c>
      <c r="D1119" s="25" t="str">
        <f t="shared" si="186"/>
        <v>SÍ</v>
      </c>
      <c r="E1119" s="20" t="s">
        <v>354</v>
      </c>
      <c r="G1119" s="3" t="s">
        <v>165</v>
      </c>
      <c r="H1119" s="3" t="s">
        <v>165</v>
      </c>
      <c r="I1119" s="22" t="s">
        <v>80</v>
      </c>
    </row>
    <row r="1120" spans="1:9" x14ac:dyDescent="0.2">
      <c r="A1120" s="24">
        <f t="shared" si="187"/>
        <v>514010106</v>
      </c>
      <c r="B1120" s="32" t="str">
        <f t="shared" si="185"/>
        <v>PADRILLOS</v>
      </c>
      <c r="C1120" s="25">
        <v>9</v>
      </c>
      <c r="D1120" s="25" t="str">
        <f t="shared" si="186"/>
        <v>SÍ</v>
      </c>
      <c r="E1120" s="20" t="s">
        <v>354</v>
      </c>
      <c r="G1120" s="3" t="s">
        <v>165</v>
      </c>
      <c r="H1120" s="3" t="s">
        <v>165</v>
      </c>
      <c r="I1120" s="22" t="s">
        <v>80</v>
      </c>
    </row>
    <row r="1121" spans="1:9" x14ac:dyDescent="0.2">
      <c r="A1121" s="1">
        <f>A1114+1</f>
        <v>5140102</v>
      </c>
      <c r="B1121" s="17" t="s">
        <v>335</v>
      </c>
      <c r="C1121" s="20">
        <v>7</v>
      </c>
      <c r="D1121" s="20" t="str">
        <f t="shared" si="186"/>
        <v>NO</v>
      </c>
      <c r="E1121" s="20" t="s">
        <v>354</v>
      </c>
      <c r="G1121" s="3" t="s">
        <v>165</v>
      </c>
      <c r="H1121" s="3" t="s">
        <v>165</v>
      </c>
      <c r="I1121" s="3" t="s">
        <v>373</v>
      </c>
    </row>
    <row r="1122" spans="1:9" x14ac:dyDescent="0.2">
      <c r="A1122" s="24">
        <f t="shared" ref="A1122" si="188">A1121*100+1</f>
        <v>514010201</v>
      </c>
      <c r="B1122" s="32" t="str">
        <f>B570</f>
        <v>CACHORRA PREÑADA</v>
      </c>
      <c r="C1122" s="25">
        <v>9</v>
      </c>
      <c r="D1122" s="25" t="str">
        <f t="shared" si="186"/>
        <v>SÍ</v>
      </c>
      <c r="E1122" s="20" t="s">
        <v>354</v>
      </c>
      <c r="G1122" s="3" t="s">
        <v>165</v>
      </c>
      <c r="H1122" s="3" t="s">
        <v>165</v>
      </c>
      <c r="I1122" s="22" t="s">
        <v>80</v>
      </c>
    </row>
    <row r="1123" spans="1:9" x14ac:dyDescent="0.2">
      <c r="A1123" s="24">
        <f>A1122+1</f>
        <v>514010202</v>
      </c>
      <c r="B1123" s="32" t="str">
        <f>B571</f>
        <v>CERDAS PREÑADAS</v>
      </c>
      <c r="C1123" s="25">
        <v>9</v>
      </c>
      <c r="D1123" s="25" t="str">
        <f t="shared" si="186"/>
        <v>SÍ</v>
      </c>
      <c r="E1123" s="20" t="s">
        <v>354</v>
      </c>
      <c r="G1123" s="3" t="s">
        <v>165</v>
      </c>
      <c r="H1123" s="3" t="s">
        <v>165</v>
      </c>
      <c r="I1123" s="22" t="s">
        <v>80</v>
      </c>
    </row>
    <row r="1124" spans="1:9" x14ac:dyDescent="0.2">
      <c r="A1124" s="24">
        <f t="shared" ref="A1124" si="189">A1123+1</f>
        <v>514010203</v>
      </c>
      <c r="B1124" s="32" t="str">
        <f>B572</f>
        <v>PADRILLOS</v>
      </c>
      <c r="C1124" s="25">
        <v>9</v>
      </c>
      <c r="D1124" s="25" t="str">
        <f t="shared" si="186"/>
        <v>SÍ</v>
      </c>
      <c r="E1124" s="20" t="s">
        <v>354</v>
      </c>
      <c r="G1124" s="3" t="s">
        <v>165</v>
      </c>
      <c r="H1124" s="3" t="s">
        <v>165</v>
      </c>
      <c r="I1124" s="22" t="s">
        <v>80</v>
      </c>
    </row>
    <row r="1125" spans="1:9" x14ac:dyDescent="0.2">
      <c r="A1125" s="14">
        <f>A1113+1</f>
        <v>51402</v>
      </c>
      <c r="B1125" s="15" t="s">
        <v>215</v>
      </c>
      <c r="C1125" s="16">
        <v>5</v>
      </c>
      <c r="D1125" s="16" t="str">
        <f t="shared" si="186"/>
        <v>NO</v>
      </c>
      <c r="E1125" s="34" t="s">
        <v>354</v>
      </c>
      <c r="G1125" s="3" t="s">
        <v>165</v>
      </c>
      <c r="H1125" s="3" t="s">
        <v>165</v>
      </c>
      <c r="I1125" s="3" t="s">
        <v>373</v>
      </c>
    </row>
    <row r="1126" spans="1:9" x14ac:dyDescent="0.2">
      <c r="A1126" s="1">
        <f t="shared" ref="A1126:A1127" si="190">A1125*100+1</f>
        <v>5140201</v>
      </c>
      <c r="B1126" s="17" t="s">
        <v>236</v>
      </c>
      <c r="C1126" s="20">
        <v>7</v>
      </c>
      <c r="D1126" s="20" t="str">
        <f t="shared" si="186"/>
        <v>NO</v>
      </c>
      <c r="E1126" s="20" t="s">
        <v>354</v>
      </c>
      <c r="G1126" s="3" t="s">
        <v>165</v>
      </c>
      <c r="H1126" s="3" t="s">
        <v>165</v>
      </c>
      <c r="I1126" s="3" t="s">
        <v>373</v>
      </c>
    </row>
    <row r="1127" spans="1:9" x14ac:dyDescent="0.2">
      <c r="A1127" s="24">
        <f t="shared" si="190"/>
        <v>514020101</v>
      </c>
      <c r="B1127" s="32" t="s">
        <v>397</v>
      </c>
      <c r="C1127" s="25">
        <v>9</v>
      </c>
      <c r="D1127" s="25" t="str">
        <f t="shared" si="186"/>
        <v>SÍ</v>
      </c>
      <c r="E1127" s="20" t="s">
        <v>354</v>
      </c>
      <c r="G1127" s="3" t="s">
        <v>165</v>
      </c>
      <c r="H1127" s="3" t="s">
        <v>165</v>
      </c>
      <c r="I1127" s="22" t="s">
        <v>373</v>
      </c>
    </row>
    <row r="1128" spans="1:9" x14ac:dyDescent="0.2">
      <c r="A1128" s="24">
        <f>A1127+1</f>
        <v>514020102</v>
      </c>
      <c r="B1128" s="32" t="s">
        <v>238</v>
      </c>
      <c r="C1128" s="25">
        <v>9</v>
      </c>
      <c r="D1128" s="25" t="str">
        <f t="shared" si="186"/>
        <v>SÍ</v>
      </c>
      <c r="E1128" s="20" t="s">
        <v>354</v>
      </c>
      <c r="G1128" s="3" t="s">
        <v>165</v>
      </c>
      <c r="H1128" s="3" t="s">
        <v>165</v>
      </c>
      <c r="I1128" s="22" t="s">
        <v>373</v>
      </c>
    </row>
    <row r="1129" spans="1:9" x14ac:dyDescent="0.2">
      <c r="A1129" s="24">
        <f t="shared" ref="A1129:A1130" si="191">A1128+1</f>
        <v>514020103</v>
      </c>
      <c r="B1129" s="32" t="s">
        <v>126</v>
      </c>
      <c r="C1129" s="25">
        <v>9</v>
      </c>
      <c r="D1129" s="25" t="str">
        <f t="shared" si="186"/>
        <v>SÍ</v>
      </c>
      <c r="E1129" s="20" t="s">
        <v>354</v>
      </c>
      <c r="G1129" s="3" t="s">
        <v>165</v>
      </c>
      <c r="H1129" s="3" t="s">
        <v>165</v>
      </c>
      <c r="I1129" s="22" t="s">
        <v>373</v>
      </c>
    </row>
    <row r="1130" spans="1:9" x14ac:dyDescent="0.2">
      <c r="A1130" s="24">
        <f t="shared" si="191"/>
        <v>514020104</v>
      </c>
      <c r="B1130" s="32" t="s">
        <v>397</v>
      </c>
      <c r="C1130" s="25">
        <v>9</v>
      </c>
      <c r="D1130" s="25" t="str">
        <f t="shared" si="186"/>
        <v>SÍ</v>
      </c>
      <c r="E1130" s="20" t="s">
        <v>354</v>
      </c>
      <c r="G1130" s="3" t="s">
        <v>165</v>
      </c>
      <c r="H1130" s="3" t="s">
        <v>165</v>
      </c>
      <c r="I1130" s="22" t="s">
        <v>373</v>
      </c>
    </row>
    <row r="1131" spans="1:9" x14ac:dyDescent="0.2">
      <c r="A1131" s="1">
        <f>A1126+1</f>
        <v>5140202</v>
      </c>
      <c r="B1131" s="17" t="s">
        <v>237</v>
      </c>
      <c r="C1131" s="20">
        <v>7</v>
      </c>
      <c r="D1131" s="20" t="str">
        <f t="shared" si="186"/>
        <v>NO</v>
      </c>
      <c r="E1131" s="20" t="s">
        <v>354</v>
      </c>
      <c r="G1131" s="3" t="s">
        <v>165</v>
      </c>
      <c r="H1131" s="3" t="s">
        <v>165</v>
      </c>
      <c r="I1131" s="3" t="s">
        <v>373</v>
      </c>
    </row>
    <row r="1132" spans="1:9" x14ac:dyDescent="0.2">
      <c r="A1132" s="24">
        <f t="shared" ref="A1132" si="192">A1131*100+1</f>
        <v>514020201</v>
      </c>
      <c r="B1132" s="32" t="s">
        <v>397</v>
      </c>
      <c r="C1132" s="25">
        <v>9</v>
      </c>
      <c r="D1132" s="25" t="str">
        <f t="shared" si="186"/>
        <v>SÍ</v>
      </c>
      <c r="E1132" s="20" t="s">
        <v>354</v>
      </c>
      <c r="G1132" s="3" t="s">
        <v>165</v>
      </c>
      <c r="H1132" s="3" t="s">
        <v>165</v>
      </c>
      <c r="I1132" s="22" t="s">
        <v>373</v>
      </c>
    </row>
    <row r="1133" spans="1:9" x14ac:dyDescent="0.2">
      <c r="A1133" s="24">
        <f>A1132+1</f>
        <v>514020202</v>
      </c>
      <c r="B1133" s="32" t="s">
        <v>238</v>
      </c>
      <c r="C1133" s="25">
        <v>9</v>
      </c>
      <c r="D1133" s="25" t="str">
        <f t="shared" si="186"/>
        <v>SÍ</v>
      </c>
      <c r="E1133" s="20" t="s">
        <v>354</v>
      </c>
      <c r="G1133" s="3" t="s">
        <v>165</v>
      </c>
      <c r="H1133" s="3" t="s">
        <v>165</v>
      </c>
      <c r="I1133" s="22" t="s">
        <v>373</v>
      </c>
    </row>
    <row r="1134" spans="1:9" x14ac:dyDescent="0.2">
      <c r="A1134" s="24">
        <f t="shared" ref="A1134" si="193">A1133+1</f>
        <v>514020203</v>
      </c>
      <c r="B1134" s="32" t="s">
        <v>397</v>
      </c>
      <c r="C1134" s="25">
        <v>9</v>
      </c>
      <c r="D1134" s="25" t="str">
        <f t="shared" si="186"/>
        <v>SÍ</v>
      </c>
      <c r="E1134" s="20" t="s">
        <v>354</v>
      </c>
      <c r="G1134" s="3" t="s">
        <v>165</v>
      </c>
      <c r="H1134" s="3" t="s">
        <v>165</v>
      </c>
      <c r="I1134" s="22" t="s">
        <v>373</v>
      </c>
    </row>
    <row r="1135" spans="1:9" x14ac:dyDescent="0.2">
      <c r="A1135" s="14">
        <f>A1125+1</f>
        <v>51403</v>
      </c>
      <c r="B1135" s="15" t="s">
        <v>143</v>
      </c>
      <c r="C1135" s="16">
        <v>5</v>
      </c>
      <c r="D1135" s="16" t="str">
        <f t="shared" si="186"/>
        <v>NO</v>
      </c>
      <c r="E1135" s="34" t="s">
        <v>354</v>
      </c>
      <c r="G1135" s="3" t="s">
        <v>165</v>
      </c>
      <c r="H1135" s="3" t="s">
        <v>165</v>
      </c>
      <c r="I1135" s="3" t="s">
        <v>373</v>
      </c>
    </row>
    <row r="1136" spans="1:9" x14ac:dyDescent="0.2">
      <c r="A1136" s="1">
        <f t="shared" ref="A1136" si="194">A1135*100+1</f>
        <v>5140301</v>
      </c>
      <c r="B1136" s="17" t="s">
        <v>141</v>
      </c>
      <c r="C1136" s="20">
        <v>7</v>
      </c>
      <c r="D1136" s="20" t="str">
        <f t="shared" si="186"/>
        <v>NO</v>
      </c>
      <c r="E1136" s="20" t="s">
        <v>354</v>
      </c>
      <c r="G1136" s="3" t="s">
        <v>165</v>
      </c>
      <c r="H1136" s="3" t="s">
        <v>165</v>
      </c>
      <c r="I1136" s="3" t="s">
        <v>373</v>
      </c>
    </row>
    <row r="1137" spans="1:9" x14ac:dyDescent="0.2">
      <c r="A1137" s="24">
        <f>A1136*100+1</f>
        <v>514030101</v>
      </c>
      <c r="B1137" s="32" t="s">
        <v>137</v>
      </c>
      <c r="C1137" s="25">
        <v>9</v>
      </c>
      <c r="D1137" s="25" t="str">
        <f t="shared" si="186"/>
        <v>SÍ</v>
      </c>
      <c r="E1137" s="20" t="s">
        <v>354</v>
      </c>
      <c r="G1137" s="3" t="s">
        <v>165</v>
      </c>
      <c r="H1137" s="3" t="s">
        <v>165</v>
      </c>
      <c r="I1137" s="22" t="s">
        <v>373</v>
      </c>
    </row>
    <row r="1138" spans="1:9" x14ac:dyDescent="0.2">
      <c r="A1138" s="24">
        <f>A1137+1</f>
        <v>514030102</v>
      </c>
      <c r="B1138" s="32" t="s">
        <v>127</v>
      </c>
      <c r="C1138" s="25">
        <v>9</v>
      </c>
      <c r="D1138" s="25" t="str">
        <f t="shared" si="186"/>
        <v>SÍ</v>
      </c>
      <c r="E1138" s="20" t="s">
        <v>354</v>
      </c>
      <c r="G1138" s="3" t="s">
        <v>165</v>
      </c>
      <c r="H1138" s="3" t="s">
        <v>165</v>
      </c>
      <c r="I1138" s="22" t="s">
        <v>373</v>
      </c>
    </row>
    <row r="1139" spans="1:9" x14ac:dyDescent="0.2">
      <c r="A1139" s="24">
        <f t="shared" ref="A1139:A1143" si="195">A1138+1</f>
        <v>514030103</v>
      </c>
      <c r="B1139" s="32" t="s">
        <v>129</v>
      </c>
      <c r="C1139" s="25">
        <v>9</v>
      </c>
      <c r="D1139" s="25" t="str">
        <f t="shared" si="186"/>
        <v>SÍ</v>
      </c>
      <c r="E1139" s="20" t="s">
        <v>354</v>
      </c>
      <c r="G1139" s="3" t="s">
        <v>165</v>
      </c>
      <c r="H1139" s="3" t="s">
        <v>165</v>
      </c>
      <c r="I1139" s="22" t="s">
        <v>373</v>
      </c>
    </row>
    <row r="1140" spans="1:9" x14ac:dyDescent="0.2">
      <c r="A1140" s="24">
        <f t="shared" si="195"/>
        <v>514030104</v>
      </c>
      <c r="B1140" s="32" t="s">
        <v>128</v>
      </c>
      <c r="C1140" s="25">
        <v>9</v>
      </c>
      <c r="D1140" s="25" t="str">
        <f t="shared" si="186"/>
        <v>SÍ</v>
      </c>
      <c r="E1140" s="20" t="s">
        <v>354</v>
      </c>
      <c r="G1140" s="3" t="s">
        <v>165</v>
      </c>
      <c r="H1140" s="3" t="s">
        <v>165</v>
      </c>
      <c r="I1140" s="22" t="s">
        <v>373</v>
      </c>
    </row>
    <row r="1141" spans="1:9" x14ac:dyDescent="0.2">
      <c r="A1141" s="24">
        <f t="shared" si="195"/>
        <v>514030105</v>
      </c>
      <c r="B1141" s="32" t="s">
        <v>130</v>
      </c>
      <c r="C1141" s="25">
        <v>9</v>
      </c>
      <c r="D1141" s="25" t="str">
        <f t="shared" si="186"/>
        <v>SÍ</v>
      </c>
      <c r="E1141" s="20" t="s">
        <v>354</v>
      </c>
      <c r="G1141" s="3" t="s">
        <v>165</v>
      </c>
      <c r="H1141" s="3" t="s">
        <v>165</v>
      </c>
      <c r="I1141" s="22" t="s">
        <v>373</v>
      </c>
    </row>
    <row r="1142" spans="1:9" x14ac:dyDescent="0.2">
      <c r="A1142" s="24">
        <f t="shared" si="195"/>
        <v>514030106</v>
      </c>
      <c r="B1142" s="32" t="s">
        <v>138</v>
      </c>
      <c r="C1142" s="25">
        <v>9</v>
      </c>
      <c r="D1142" s="25" t="str">
        <f t="shared" si="186"/>
        <v>SÍ</v>
      </c>
      <c r="E1142" s="20" t="s">
        <v>354</v>
      </c>
      <c r="G1142" s="3" t="s">
        <v>165</v>
      </c>
      <c r="H1142" s="3" t="s">
        <v>165</v>
      </c>
      <c r="I1142" s="22" t="s">
        <v>373</v>
      </c>
    </row>
    <row r="1143" spans="1:9" x14ac:dyDescent="0.2">
      <c r="A1143" s="24">
        <f t="shared" si="195"/>
        <v>514030107</v>
      </c>
      <c r="B1143" s="32" t="s">
        <v>139</v>
      </c>
      <c r="C1143" s="25">
        <v>9</v>
      </c>
      <c r="D1143" s="25" t="str">
        <f t="shared" si="186"/>
        <v>SÍ</v>
      </c>
      <c r="E1143" s="20" t="s">
        <v>354</v>
      </c>
      <c r="G1143" s="3" t="s">
        <v>165</v>
      </c>
      <c r="H1143" s="3" t="s">
        <v>165</v>
      </c>
      <c r="I1143" s="22" t="s">
        <v>373</v>
      </c>
    </row>
    <row r="1144" spans="1:9" x14ac:dyDescent="0.2">
      <c r="A1144" s="1">
        <f>A1136+1</f>
        <v>5140302</v>
      </c>
      <c r="B1144" s="17" t="s">
        <v>142</v>
      </c>
      <c r="C1144" s="20">
        <v>7</v>
      </c>
      <c r="D1144" s="20" t="str">
        <f t="shared" si="186"/>
        <v>NO</v>
      </c>
      <c r="E1144" s="20" t="s">
        <v>354</v>
      </c>
      <c r="G1144" s="3" t="s">
        <v>165</v>
      </c>
      <c r="H1144" s="3" t="s">
        <v>165</v>
      </c>
      <c r="I1144" s="3" t="s">
        <v>373</v>
      </c>
    </row>
    <row r="1145" spans="1:9" x14ac:dyDescent="0.2">
      <c r="A1145" s="24">
        <f t="shared" ref="A1145" si="196">A1144*100+1</f>
        <v>514030201</v>
      </c>
      <c r="B1145" s="32" t="s">
        <v>131</v>
      </c>
      <c r="C1145" s="25">
        <v>9</v>
      </c>
      <c r="D1145" s="25" t="str">
        <f t="shared" si="186"/>
        <v>SÍ</v>
      </c>
      <c r="E1145" s="20" t="s">
        <v>354</v>
      </c>
      <c r="G1145" s="3" t="s">
        <v>165</v>
      </c>
      <c r="H1145" s="3" t="s">
        <v>165</v>
      </c>
      <c r="I1145" s="22" t="s">
        <v>373</v>
      </c>
    </row>
    <row r="1146" spans="1:9" x14ac:dyDescent="0.2">
      <c r="A1146" s="24">
        <f t="shared" ref="A1146:A1151" si="197">A1145+1</f>
        <v>514030202</v>
      </c>
      <c r="B1146" s="32" t="s">
        <v>132</v>
      </c>
      <c r="C1146" s="25">
        <v>9</v>
      </c>
      <c r="D1146" s="25" t="str">
        <f t="shared" si="186"/>
        <v>SÍ</v>
      </c>
      <c r="E1146" s="20" t="s">
        <v>354</v>
      </c>
      <c r="G1146" s="3" t="s">
        <v>165</v>
      </c>
      <c r="H1146" s="3" t="s">
        <v>165</v>
      </c>
      <c r="I1146" s="22" t="s">
        <v>373</v>
      </c>
    </row>
    <row r="1147" spans="1:9" x14ac:dyDescent="0.2">
      <c r="A1147" s="24">
        <f t="shared" si="197"/>
        <v>514030203</v>
      </c>
      <c r="B1147" s="32" t="s">
        <v>133</v>
      </c>
      <c r="C1147" s="25">
        <v>9</v>
      </c>
      <c r="D1147" s="25" t="str">
        <f t="shared" si="186"/>
        <v>SÍ</v>
      </c>
      <c r="E1147" s="20" t="s">
        <v>354</v>
      </c>
      <c r="G1147" s="3" t="s">
        <v>165</v>
      </c>
      <c r="H1147" s="3" t="s">
        <v>165</v>
      </c>
      <c r="I1147" s="22" t="s">
        <v>373</v>
      </c>
    </row>
    <row r="1148" spans="1:9" x14ac:dyDescent="0.2">
      <c r="A1148" s="24">
        <f t="shared" si="197"/>
        <v>514030204</v>
      </c>
      <c r="B1148" s="32" t="s">
        <v>223</v>
      </c>
      <c r="C1148" s="25">
        <v>9</v>
      </c>
      <c r="D1148" s="25" t="str">
        <f t="shared" si="186"/>
        <v>SÍ</v>
      </c>
      <c r="E1148" s="20" t="s">
        <v>354</v>
      </c>
      <c r="G1148" s="3" t="s">
        <v>165</v>
      </c>
      <c r="H1148" s="3" t="s">
        <v>165</v>
      </c>
      <c r="I1148" s="22" t="s">
        <v>373</v>
      </c>
    </row>
    <row r="1149" spans="1:9" x14ac:dyDescent="0.2">
      <c r="A1149" s="24">
        <f t="shared" si="197"/>
        <v>514030205</v>
      </c>
      <c r="B1149" s="32" t="s">
        <v>224</v>
      </c>
      <c r="C1149" s="25">
        <v>9</v>
      </c>
      <c r="D1149" s="25" t="str">
        <f t="shared" si="186"/>
        <v>SÍ</v>
      </c>
      <c r="E1149" s="20" t="s">
        <v>354</v>
      </c>
      <c r="G1149" s="3" t="s">
        <v>165</v>
      </c>
      <c r="H1149" s="3" t="s">
        <v>165</v>
      </c>
      <c r="I1149" s="22" t="s">
        <v>373</v>
      </c>
    </row>
    <row r="1150" spans="1:9" x14ac:dyDescent="0.2">
      <c r="A1150" s="24">
        <f t="shared" si="197"/>
        <v>514030206</v>
      </c>
      <c r="B1150" s="32" t="s">
        <v>222</v>
      </c>
      <c r="C1150" s="25">
        <v>9</v>
      </c>
      <c r="D1150" s="25" t="str">
        <f t="shared" si="186"/>
        <v>SÍ</v>
      </c>
      <c r="E1150" s="20" t="s">
        <v>354</v>
      </c>
      <c r="G1150" s="3" t="s">
        <v>165</v>
      </c>
      <c r="H1150" s="3" t="s">
        <v>165</v>
      </c>
      <c r="I1150" s="22" t="s">
        <v>373</v>
      </c>
    </row>
    <row r="1151" spans="1:9" x14ac:dyDescent="0.2">
      <c r="A1151" s="24">
        <f t="shared" si="197"/>
        <v>514030207</v>
      </c>
      <c r="B1151" s="32" t="s">
        <v>221</v>
      </c>
      <c r="C1151" s="25">
        <v>9</v>
      </c>
      <c r="D1151" s="25" t="str">
        <f t="shared" si="186"/>
        <v>SÍ</v>
      </c>
      <c r="E1151" s="20" t="s">
        <v>354</v>
      </c>
      <c r="G1151" s="3" t="s">
        <v>165</v>
      </c>
      <c r="H1151" s="3" t="s">
        <v>165</v>
      </c>
      <c r="I1151" s="22" t="s">
        <v>373</v>
      </c>
    </row>
    <row r="1152" spans="1:9" x14ac:dyDescent="0.2">
      <c r="A1152" s="1">
        <f>A1144+1</f>
        <v>5140303</v>
      </c>
      <c r="B1152" s="17" t="s">
        <v>147</v>
      </c>
      <c r="C1152" s="20">
        <v>7</v>
      </c>
      <c r="D1152" s="20" t="str">
        <f t="shared" si="186"/>
        <v>NO</v>
      </c>
      <c r="E1152" s="20" t="s">
        <v>354</v>
      </c>
      <c r="G1152" s="3" t="s">
        <v>165</v>
      </c>
      <c r="H1152" s="3" t="s">
        <v>165</v>
      </c>
      <c r="I1152" s="3" t="s">
        <v>373</v>
      </c>
    </row>
    <row r="1153" spans="1:9" x14ac:dyDescent="0.2">
      <c r="A1153" s="24">
        <f t="shared" ref="A1153" si="198">A1152*100+1</f>
        <v>514030301</v>
      </c>
      <c r="B1153" s="32" t="s">
        <v>242</v>
      </c>
      <c r="C1153" s="25">
        <v>9</v>
      </c>
      <c r="D1153" s="25" t="str">
        <f t="shared" si="186"/>
        <v>SÍ</v>
      </c>
      <c r="E1153" s="20" t="s">
        <v>354</v>
      </c>
      <c r="G1153" s="3" t="s">
        <v>165</v>
      </c>
      <c r="H1153" s="3" t="s">
        <v>165</v>
      </c>
      <c r="I1153" s="22" t="s">
        <v>80</v>
      </c>
    </row>
    <row r="1154" spans="1:9" x14ac:dyDescent="0.2">
      <c r="A1154" s="24">
        <f>A1153+1</f>
        <v>514030302</v>
      </c>
      <c r="B1154" s="32" t="s">
        <v>245</v>
      </c>
      <c r="C1154" s="25">
        <v>9</v>
      </c>
      <c r="D1154" s="25" t="str">
        <f t="shared" si="186"/>
        <v>SÍ</v>
      </c>
      <c r="E1154" s="20" t="s">
        <v>354</v>
      </c>
      <c r="G1154" s="3" t="s">
        <v>165</v>
      </c>
      <c r="H1154" s="3" t="s">
        <v>165</v>
      </c>
      <c r="I1154" s="22" t="s">
        <v>80</v>
      </c>
    </row>
    <row r="1155" spans="1:9" x14ac:dyDescent="0.2">
      <c r="A1155" s="24">
        <f>A1154+1</f>
        <v>514030303</v>
      </c>
      <c r="B1155" s="32" t="s">
        <v>336</v>
      </c>
      <c r="C1155" s="25">
        <v>9</v>
      </c>
      <c r="D1155" s="25" t="str">
        <f t="shared" si="186"/>
        <v>SÍ</v>
      </c>
      <c r="E1155" s="20" t="s">
        <v>354</v>
      </c>
      <c r="G1155" s="3" t="s">
        <v>165</v>
      </c>
      <c r="H1155" s="3" t="s">
        <v>165</v>
      </c>
      <c r="I1155" s="22" t="s">
        <v>80</v>
      </c>
    </row>
    <row r="1156" spans="1:9" x14ac:dyDescent="0.2">
      <c r="A1156" s="14">
        <f>A1135+1</f>
        <v>51404</v>
      </c>
      <c r="B1156" s="15" t="s">
        <v>358</v>
      </c>
      <c r="C1156" s="16">
        <v>5</v>
      </c>
      <c r="D1156" s="16" t="str">
        <f t="shared" si="186"/>
        <v>NO</v>
      </c>
      <c r="E1156" s="34" t="s">
        <v>354</v>
      </c>
      <c r="G1156" s="3" t="s">
        <v>165</v>
      </c>
      <c r="H1156" s="3" t="s">
        <v>165</v>
      </c>
      <c r="I1156" s="3" t="s">
        <v>373</v>
      </c>
    </row>
    <row r="1157" spans="1:9" x14ac:dyDescent="0.2">
      <c r="A1157" s="1">
        <f t="shared" ref="A1157:A1158" si="199">A1156*100+1</f>
        <v>5140401</v>
      </c>
      <c r="B1157" s="17" t="s">
        <v>358</v>
      </c>
      <c r="C1157" s="20">
        <v>7</v>
      </c>
      <c r="D1157" s="20" t="str">
        <f t="shared" si="186"/>
        <v>NO</v>
      </c>
      <c r="E1157" s="20" t="s">
        <v>354</v>
      </c>
      <c r="G1157" s="3" t="s">
        <v>165</v>
      </c>
      <c r="H1157" s="3" t="s">
        <v>165</v>
      </c>
      <c r="I1157" s="3" t="s">
        <v>373</v>
      </c>
    </row>
    <row r="1158" spans="1:9" x14ac:dyDescent="0.2">
      <c r="A1158" s="24">
        <f t="shared" si="199"/>
        <v>514040101</v>
      </c>
      <c r="B1158" s="32" t="s">
        <v>134</v>
      </c>
      <c r="C1158" s="25">
        <v>9</v>
      </c>
      <c r="D1158" s="25" t="str">
        <f t="shared" si="186"/>
        <v>SÍ</v>
      </c>
      <c r="E1158" s="20" t="s">
        <v>354</v>
      </c>
      <c r="G1158" s="3" t="s">
        <v>165</v>
      </c>
      <c r="H1158" s="3" t="s">
        <v>165</v>
      </c>
      <c r="I1158" s="22" t="s">
        <v>373</v>
      </c>
    </row>
    <row r="1159" spans="1:9" x14ac:dyDescent="0.2">
      <c r="A1159" s="24">
        <f>A1158+1</f>
        <v>514040102</v>
      </c>
      <c r="B1159" s="32" t="s">
        <v>136</v>
      </c>
      <c r="C1159" s="25">
        <v>9</v>
      </c>
      <c r="D1159" s="25" t="str">
        <f t="shared" si="186"/>
        <v>SÍ</v>
      </c>
      <c r="E1159" s="20" t="s">
        <v>354</v>
      </c>
      <c r="G1159" s="3" t="s">
        <v>165</v>
      </c>
      <c r="H1159" s="3" t="s">
        <v>165</v>
      </c>
      <c r="I1159" s="22" t="s">
        <v>373</v>
      </c>
    </row>
    <row r="1160" spans="1:9" x14ac:dyDescent="0.2">
      <c r="A1160" s="24">
        <f>A1159+1</f>
        <v>514040103</v>
      </c>
      <c r="B1160" s="32" t="s">
        <v>135</v>
      </c>
      <c r="C1160" s="25">
        <v>9</v>
      </c>
      <c r="D1160" s="25" t="str">
        <f t="shared" si="186"/>
        <v>SÍ</v>
      </c>
      <c r="E1160" s="20" t="s">
        <v>354</v>
      </c>
      <c r="G1160" s="3" t="s">
        <v>165</v>
      </c>
      <c r="H1160" s="3" t="s">
        <v>165</v>
      </c>
      <c r="I1160" s="22" t="s">
        <v>373</v>
      </c>
    </row>
    <row r="1161" spans="1:9" x14ac:dyDescent="0.2">
      <c r="A1161" s="14">
        <v>51205</v>
      </c>
      <c r="B1161" s="15" t="s">
        <v>216</v>
      </c>
      <c r="C1161" s="16">
        <v>5</v>
      </c>
      <c r="D1161" s="16" t="str">
        <f t="shared" si="186"/>
        <v>NO</v>
      </c>
      <c r="E1161" s="34" t="s">
        <v>354</v>
      </c>
      <c r="G1161" s="3" t="s">
        <v>165</v>
      </c>
      <c r="H1161" s="3" t="s">
        <v>165</v>
      </c>
      <c r="I1161" s="3" t="s">
        <v>373</v>
      </c>
    </row>
    <row r="1162" spans="1:9" x14ac:dyDescent="0.2">
      <c r="A1162" s="1">
        <f t="shared" ref="A1162:A1163" si="200">A1161*100+1</f>
        <v>5120501</v>
      </c>
      <c r="B1162" s="17" t="s">
        <v>241</v>
      </c>
      <c r="C1162" s="20">
        <v>7</v>
      </c>
      <c r="D1162" s="20" t="str">
        <f t="shared" si="186"/>
        <v>NO</v>
      </c>
      <c r="E1162" s="20" t="s">
        <v>354</v>
      </c>
      <c r="G1162" s="3" t="s">
        <v>165</v>
      </c>
      <c r="H1162" s="3" t="s">
        <v>165</v>
      </c>
      <c r="I1162" s="3" t="s">
        <v>373</v>
      </c>
    </row>
    <row r="1163" spans="1:9" x14ac:dyDescent="0.2">
      <c r="A1163" s="24">
        <f t="shared" si="200"/>
        <v>512050101</v>
      </c>
      <c r="B1163" s="32" t="str">
        <f t="shared" ref="B1163:B1168" si="201">B575</f>
        <v>LECHON (FASE 1 y FASE 2)</v>
      </c>
      <c r="C1163" s="25">
        <v>9</v>
      </c>
      <c r="D1163" s="25" t="str">
        <f t="shared" si="186"/>
        <v>SÍ</v>
      </c>
      <c r="E1163" s="20" t="s">
        <v>354</v>
      </c>
      <c r="G1163" s="3" t="s">
        <v>165</v>
      </c>
      <c r="H1163" s="3" t="s">
        <v>165</v>
      </c>
      <c r="I1163" s="22" t="s">
        <v>80</v>
      </c>
    </row>
    <row r="1164" spans="1:9" x14ac:dyDescent="0.2">
      <c r="A1164" s="24">
        <f>A1163+1</f>
        <v>512050102</v>
      </c>
      <c r="B1164" s="32" t="str">
        <f t="shared" si="201"/>
        <v>CACHORRO (RECRIA 1 y 2)</v>
      </c>
      <c r="C1164" s="25">
        <v>9</v>
      </c>
      <c r="D1164" s="25" t="str">
        <f t="shared" si="186"/>
        <v>SÍ</v>
      </c>
      <c r="E1164" s="20" t="s">
        <v>354</v>
      </c>
      <c r="G1164" s="3" t="s">
        <v>165</v>
      </c>
      <c r="H1164" s="3" t="s">
        <v>165</v>
      </c>
      <c r="I1164" s="22" t="s">
        <v>80</v>
      </c>
    </row>
    <row r="1165" spans="1:9" x14ac:dyDescent="0.2">
      <c r="A1165" s="24">
        <f t="shared" ref="A1165:A1168" si="202">A1164+1</f>
        <v>512050103</v>
      </c>
      <c r="B1165" s="32" t="str">
        <f t="shared" si="201"/>
        <v>CAPON (TERMINACIÓN 1 Y 2)</v>
      </c>
      <c r="C1165" s="25">
        <v>9</v>
      </c>
      <c r="D1165" s="25" t="str">
        <f t="shared" si="186"/>
        <v>SÍ</v>
      </c>
      <c r="E1165" s="20" t="s">
        <v>354</v>
      </c>
      <c r="G1165" s="3" t="s">
        <v>165</v>
      </c>
      <c r="H1165" s="3" t="s">
        <v>165</v>
      </c>
      <c r="I1165" s="22" t="s">
        <v>80</v>
      </c>
    </row>
    <row r="1166" spans="1:9" x14ac:dyDescent="0.2">
      <c r="A1166" s="24">
        <f t="shared" si="202"/>
        <v>512050104</v>
      </c>
      <c r="B1166" s="32" t="str">
        <f t="shared" si="201"/>
        <v>CACHORRA PREÑADA</v>
      </c>
      <c r="C1166" s="25">
        <v>9</v>
      </c>
      <c r="D1166" s="25" t="str">
        <f t="shared" si="186"/>
        <v>SÍ</v>
      </c>
      <c r="E1166" s="20" t="s">
        <v>354</v>
      </c>
      <c r="G1166" s="3" t="s">
        <v>165</v>
      </c>
      <c r="H1166" s="3" t="s">
        <v>165</v>
      </c>
      <c r="I1166" s="22" t="s">
        <v>80</v>
      </c>
    </row>
    <row r="1167" spans="1:9" x14ac:dyDescent="0.2">
      <c r="A1167" s="24">
        <f t="shared" si="202"/>
        <v>512050105</v>
      </c>
      <c r="B1167" s="32" t="str">
        <f t="shared" si="201"/>
        <v>CERDAS PREÑADAS</v>
      </c>
      <c r="C1167" s="25">
        <v>9</v>
      </c>
      <c r="D1167" s="25" t="str">
        <f t="shared" si="186"/>
        <v>SÍ</v>
      </c>
      <c r="E1167" s="20" t="s">
        <v>354</v>
      </c>
      <c r="G1167" s="3" t="s">
        <v>165</v>
      </c>
      <c r="H1167" s="3" t="s">
        <v>165</v>
      </c>
      <c r="I1167" s="22" t="s">
        <v>80</v>
      </c>
    </row>
    <row r="1168" spans="1:9" x14ac:dyDescent="0.2">
      <c r="A1168" s="24">
        <f t="shared" si="202"/>
        <v>512050106</v>
      </c>
      <c r="B1168" s="32" t="str">
        <f t="shared" si="201"/>
        <v>PADRILLOS</v>
      </c>
      <c r="C1168" s="25">
        <v>9</v>
      </c>
      <c r="D1168" s="25" t="str">
        <f t="shared" si="186"/>
        <v>SÍ</v>
      </c>
      <c r="E1168" s="20" t="s">
        <v>354</v>
      </c>
      <c r="G1168" s="3" t="s">
        <v>165</v>
      </c>
      <c r="H1168" s="3" t="s">
        <v>165</v>
      </c>
      <c r="I1168" s="22" t="s">
        <v>80</v>
      </c>
    </row>
    <row r="1169" spans="1:9" x14ac:dyDescent="0.2">
      <c r="A1169" s="1">
        <f>A1162+1</f>
        <v>5120502</v>
      </c>
      <c r="B1169" s="17" t="s">
        <v>337</v>
      </c>
      <c r="C1169" s="3">
        <v>7</v>
      </c>
      <c r="D1169" s="3" t="str">
        <f t="shared" si="186"/>
        <v>NO</v>
      </c>
      <c r="E1169" s="20" t="s">
        <v>354</v>
      </c>
      <c r="G1169" s="3" t="s">
        <v>165</v>
      </c>
      <c r="H1169" s="3" t="s">
        <v>165</v>
      </c>
      <c r="I1169" s="3" t="s">
        <v>373</v>
      </c>
    </row>
    <row r="1170" spans="1:9" x14ac:dyDescent="0.2">
      <c r="A1170" s="24">
        <f t="shared" ref="A1170" si="203">A1169*100+1</f>
        <v>512050201</v>
      </c>
      <c r="B1170" s="32" t="str">
        <f>B582</f>
        <v>CACHORRA PREÑADA</v>
      </c>
      <c r="C1170" s="20">
        <v>9</v>
      </c>
      <c r="D1170" s="20" t="str">
        <f t="shared" si="186"/>
        <v>SÍ</v>
      </c>
      <c r="E1170" s="20" t="s">
        <v>354</v>
      </c>
      <c r="G1170" s="3" t="s">
        <v>165</v>
      </c>
      <c r="H1170" s="3" t="s">
        <v>165</v>
      </c>
      <c r="I1170" s="22" t="s">
        <v>80</v>
      </c>
    </row>
    <row r="1171" spans="1:9" x14ac:dyDescent="0.2">
      <c r="A1171" s="24">
        <f t="shared" ref="A1171:A1172" si="204">A1170+1</f>
        <v>512050202</v>
      </c>
      <c r="B1171" s="32" t="str">
        <f>B583</f>
        <v>CERDAS PREÑADAS</v>
      </c>
      <c r="C1171" s="25">
        <v>9</v>
      </c>
      <c r="D1171" s="25" t="str">
        <f t="shared" si="186"/>
        <v>SÍ</v>
      </c>
      <c r="E1171" s="20" t="s">
        <v>354</v>
      </c>
      <c r="G1171" s="3" t="s">
        <v>165</v>
      </c>
      <c r="H1171" s="3" t="s">
        <v>165</v>
      </c>
      <c r="I1171" s="22" t="s">
        <v>80</v>
      </c>
    </row>
    <row r="1172" spans="1:9" x14ac:dyDescent="0.2">
      <c r="A1172" s="24">
        <f t="shared" si="204"/>
        <v>512050203</v>
      </c>
      <c r="B1172" s="32" t="str">
        <f>B584</f>
        <v>PADRILLOS</v>
      </c>
      <c r="C1172" s="25">
        <v>9</v>
      </c>
      <c r="D1172" s="25" t="str">
        <f t="shared" si="186"/>
        <v>SÍ</v>
      </c>
      <c r="E1172" s="20" t="s">
        <v>354</v>
      </c>
      <c r="G1172" s="3" t="s">
        <v>165</v>
      </c>
      <c r="H1172" s="3" t="s">
        <v>165</v>
      </c>
      <c r="I1172" s="22" t="s">
        <v>80</v>
      </c>
    </row>
    <row r="1173" spans="1:9" x14ac:dyDescent="0.2">
      <c r="A1173" s="11">
        <f>A1112</f>
        <v>514</v>
      </c>
      <c r="B1173" s="12" t="s">
        <v>361</v>
      </c>
      <c r="C1173" s="13">
        <v>3</v>
      </c>
      <c r="D1173" s="13" t="str">
        <f t="shared" si="186"/>
        <v>NO</v>
      </c>
      <c r="E1173" s="13" t="s">
        <v>354</v>
      </c>
      <c r="G1173" s="3" t="s">
        <v>166</v>
      </c>
      <c r="H1173" s="3" t="s">
        <v>166</v>
      </c>
      <c r="I1173" s="3" t="s">
        <v>373</v>
      </c>
    </row>
    <row r="1174" spans="1:9" x14ac:dyDescent="0.2">
      <c r="A1174" s="14">
        <f t="shared" ref="A1174:A1176" si="205">A1173*100+1</f>
        <v>51401</v>
      </c>
      <c r="B1174" s="15" t="s">
        <v>214</v>
      </c>
      <c r="C1174" s="16">
        <v>5</v>
      </c>
      <c r="D1174" s="16" t="str">
        <f t="shared" si="186"/>
        <v>NO</v>
      </c>
      <c r="E1174" s="34" t="s">
        <v>354</v>
      </c>
      <c r="G1174" s="3" t="s">
        <v>166</v>
      </c>
      <c r="H1174" s="3" t="s">
        <v>166</v>
      </c>
      <c r="I1174" s="3" t="s">
        <v>373</v>
      </c>
    </row>
    <row r="1175" spans="1:9" x14ac:dyDescent="0.2">
      <c r="A1175" s="1">
        <f t="shared" si="205"/>
        <v>5140101</v>
      </c>
      <c r="B1175" s="17" t="s">
        <v>235</v>
      </c>
      <c r="C1175" s="20">
        <v>7</v>
      </c>
      <c r="D1175" s="20" t="str">
        <f t="shared" si="186"/>
        <v>NO</v>
      </c>
      <c r="E1175" s="20" t="s">
        <v>354</v>
      </c>
      <c r="G1175" s="3" t="s">
        <v>166</v>
      </c>
      <c r="H1175" s="3" t="s">
        <v>166</v>
      </c>
      <c r="I1175" s="3" t="s">
        <v>373</v>
      </c>
    </row>
    <row r="1176" spans="1:9" x14ac:dyDescent="0.2">
      <c r="A1176" s="24">
        <f t="shared" si="205"/>
        <v>514010101</v>
      </c>
      <c r="B1176" s="32" t="str">
        <f>B593</f>
        <v>CORDEROS</v>
      </c>
      <c r="C1176" s="25">
        <v>9</v>
      </c>
      <c r="D1176" s="25" t="str">
        <f t="shared" si="186"/>
        <v>SÍ</v>
      </c>
      <c r="E1176" s="20" t="s">
        <v>354</v>
      </c>
      <c r="G1176" s="3" t="s">
        <v>166</v>
      </c>
      <c r="H1176" s="3" t="s">
        <v>166</v>
      </c>
      <c r="I1176" s="22" t="s">
        <v>80</v>
      </c>
    </row>
    <row r="1177" spans="1:9" x14ac:dyDescent="0.2">
      <c r="A1177" s="24">
        <f>A1176+1</f>
        <v>514010102</v>
      </c>
      <c r="B1177" s="32" t="str">
        <f>B594</f>
        <v>BORREGOS</v>
      </c>
      <c r="C1177" s="25">
        <v>9</v>
      </c>
      <c r="D1177" s="25" t="str">
        <f t="shared" si="186"/>
        <v>SÍ</v>
      </c>
      <c r="E1177" s="20" t="s">
        <v>354</v>
      </c>
      <c r="G1177" s="3" t="s">
        <v>166</v>
      </c>
      <c r="H1177" s="3" t="s">
        <v>166</v>
      </c>
      <c r="I1177" s="22" t="s">
        <v>80</v>
      </c>
    </row>
    <row r="1178" spans="1:9" x14ac:dyDescent="0.2">
      <c r="A1178" s="24">
        <f t="shared" ref="A1178:A1179" si="206">A1177+1</f>
        <v>514010103</v>
      </c>
      <c r="B1178" s="32" t="str">
        <f>B595</f>
        <v>OVEJA PREÑADA</v>
      </c>
      <c r="C1178" s="25">
        <v>9</v>
      </c>
      <c r="D1178" s="25" t="str">
        <f t="shared" si="186"/>
        <v>SÍ</v>
      </c>
      <c r="E1178" s="20" t="s">
        <v>354</v>
      </c>
      <c r="G1178" s="3" t="s">
        <v>166</v>
      </c>
      <c r="H1178" s="3" t="s">
        <v>166</v>
      </c>
      <c r="I1178" s="22" t="s">
        <v>80</v>
      </c>
    </row>
    <row r="1179" spans="1:9" x14ac:dyDescent="0.2">
      <c r="A1179" s="24">
        <f t="shared" si="206"/>
        <v>514010104</v>
      </c>
      <c r="B1179" s="32" t="str">
        <f>B596</f>
        <v>BORREGA PREÑADA</v>
      </c>
      <c r="C1179" s="25">
        <v>9</v>
      </c>
      <c r="D1179" s="25" t="str">
        <f t="shared" ref="D1179:D1242" si="207">IF(C1179=9,"SÍ","NO")</f>
        <v>SÍ</v>
      </c>
      <c r="E1179" s="20" t="s">
        <v>354</v>
      </c>
      <c r="G1179" s="3" t="s">
        <v>166</v>
      </c>
      <c r="H1179" s="3" t="s">
        <v>166</v>
      </c>
      <c r="I1179" s="22" t="s">
        <v>80</v>
      </c>
    </row>
    <row r="1180" spans="1:9" x14ac:dyDescent="0.2">
      <c r="A1180" s="1">
        <f>A1175+1</f>
        <v>5140102</v>
      </c>
      <c r="B1180" s="17" t="s">
        <v>335</v>
      </c>
      <c r="C1180" s="20">
        <v>7</v>
      </c>
      <c r="D1180" s="20" t="str">
        <f t="shared" si="207"/>
        <v>NO</v>
      </c>
      <c r="E1180" s="20" t="s">
        <v>354</v>
      </c>
      <c r="G1180" s="3" t="s">
        <v>166</v>
      </c>
      <c r="H1180" s="3" t="s">
        <v>166</v>
      </c>
      <c r="I1180" s="3" t="s">
        <v>373</v>
      </c>
    </row>
    <row r="1181" spans="1:9" x14ac:dyDescent="0.2">
      <c r="A1181" s="24">
        <f t="shared" ref="A1181" si="208">A1180*100+1</f>
        <v>514010201</v>
      </c>
      <c r="B1181" s="32" t="str">
        <f>B598</f>
        <v>OVEJA PREÑADA</v>
      </c>
      <c r="C1181" s="25">
        <v>9</v>
      </c>
      <c r="D1181" s="25" t="str">
        <f t="shared" si="207"/>
        <v>SÍ</v>
      </c>
      <c r="E1181" s="20" t="s">
        <v>354</v>
      </c>
      <c r="G1181" s="3" t="s">
        <v>166</v>
      </c>
      <c r="H1181" s="3" t="s">
        <v>166</v>
      </c>
      <c r="I1181" s="22" t="s">
        <v>80</v>
      </c>
    </row>
    <row r="1182" spans="1:9" x14ac:dyDescent="0.2">
      <c r="A1182" s="24">
        <f>A1181+1</f>
        <v>514010202</v>
      </c>
      <c r="B1182" s="32" t="str">
        <f>B599</f>
        <v>BORREGA PREÑADA</v>
      </c>
      <c r="C1182" s="25">
        <v>9</v>
      </c>
      <c r="D1182" s="25" t="str">
        <f t="shared" si="207"/>
        <v>SÍ</v>
      </c>
      <c r="E1182" s="20" t="s">
        <v>354</v>
      </c>
      <c r="G1182" s="3" t="s">
        <v>166</v>
      </c>
      <c r="H1182" s="3" t="s">
        <v>166</v>
      </c>
      <c r="I1182" s="22" t="s">
        <v>80</v>
      </c>
    </row>
    <row r="1183" spans="1:9" x14ac:dyDescent="0.2">
      <c r="A1183" s="14">
        <f>A1174+1</f>
        <v>51402</v>
      </c>
      <c r="B1183" s="15" t="s">
        <v>215</v>
      </c>
      <c r="C1183" s="16">
        <v>5</v>
      </c>
      <c r="D1183" s="16" t="str">
        <f t="shared" si="207"/>
        <v>NO</v>
      </c>
      <c r="E1183" s="34" t="s">
        <v>354</v>
      </c>
      <c r="G1183" s="3" t="s">
        <v>166</v>
      </c>
      <c r="H1183" s="3" t="s">
        <v>166</v>
      </c>
      <c r="I1183" s="3" t="s">
        <v>373</v>
      </c>
    </row>
    <row r="1184" spans="1:9" x14ac:dyDescent="0.2">
      <c r="A1184" s="1">
        <f t="shared" ref="A1184:A1185" si="209">A1183*100+1</f>
        <v>5140201</v>
      </c>
      <c r="B1184" s="17" t="s">
        <v>236</v>
      </c>
      <c r="C1184" s="20">
        <v>7</v>
      </c>
      <c r="D1184" s="20" t="str">
        <f t="shared" si="207"/>
        <v>NO</v>
      </c>
      <c r="E1184" s="20" t="s">
        <v>354</v>
      </c>
      <c r="G1184" s="3" t="s">
        <v>166</v>
      </c>
      <c r="H1184" s="3" t="s">
        <v>166</v>
      </c>
      <c r="I1184" s="3" t="s">
        <v>373</v>
      </c>
    </row>
    <row r="1185" spans="1:9" x14ac:dyDescent="0.2">
      <c r="A1185" s="24">
        <f t="shared" si="209"/>
        <v>514020101</v>
      </c>
      <c r="B1185" s="32" t="s">
        <v>397</v>
      </c>
      <c r="C1185" s="25">
        <v>9</v>
      </c>
      <c r="D1185" s="25" t="str">
        <f t="shared" si="207"/>
        <v>SÍ</v>
      </c>
      <c r="E1185" s="20" t="s">
        <v>354</v>
      </c>
      <c r="G1185" s="3" t="s">
        <v>166</v>
      </c>
      <c r="H1185" s="3" t="s">
        <v>166</v>
      </c>
      <c r="I1185" s="22" t="s">
        <v>373</v>
      </c>
    </row>
    <row r="1186" spans="1:9" x14ac:dyDescent="0.2">
      <c r="A1186" s="24">
        <f>A1185+1</f>
        <v>514020102</v>
      </c>
      <c r="B1186" s="32" t="s">
        <v>238</v>
      </c>
      <c r="C1186" s="25">
        <v>9</v>
      </c>
      <c r="D1186" s="25" t="str">
        <f t="shared" si="207"/>
        <v>SÍ</v>
      </c>
      <c r="E1186" s="20" t="s">
        <v>354</v>
      </c>
      <c r="G1186" s="3" t="s">
        <v>166</v>
      </c>
      <c r="H1186" s="3" t="s">
        <v>166</v>
      </c>
      <c r="I1186" s="22" t="s">
        <v>373</v>
      </c>
    </row>
    <row r="1187" spans="1:9" x14ac:dyDescent="0.2">
      <c r="A1187" s="24">
        <f t="shared" ref="A1187:A1188" si="210">A1186+1</f>
        <v>514020103</v>
      </c>
      <c r="B1187" s="32" t="s">
        <v>126</v>
      </c>
      <c r="C1187" s="25">
        <v>9</v>
      </c>
      <c r="D1187" s="25" t="str">
        <f t="shared" si="207"/>
        <v>SÍ</v>
      </c>
      <c r="E1187" s="20" t="s">
        <v>354</v>
      </c>
      <c r="G1187" s="3" t="s">
        <v>166</v>
      </c>
      <c r="H1187" s="3" t="s">
        <v>166</v>
      </c>
      <c r="I1187" s="22" t="s">
        <v>373</v>
      </c>
    </row>
    <row r="1188" spans="1:9" x14ac:dyDescent="0.2">
      <c r="A1188" s="24">
        <f t="shared" si="210"/>
        <v>514020104</v>
      </c>
      <c r="B1188" s="32" t="s">
        <v>397</v>
      </c>
      <c r="C1188" s="25">
        <v>9</v>
      </c>
      <c r="D1188" s="25" t="str">
        <f t="shared" si="207"/>
        <v>SÍ</v>
      </c>
      <c r="E1188" s="20" t="s">
        <v>354</v>
      </c>
      <c r="G1188" s="3" t="s">
        <v>166</v>
      </c>
      <c r="H1188" s="3" t="s">
        <v>166</v>
      </c>
      <c r="I1188" s="22" t="s">
        <v>373</v>
      </c>
    </row>
    <row r="1189" spans="1:9" x14ac:dyDescent="0.2">
      <c r="A1189" s="1">
        <f>A1184+1</f>
        <v>5140202</v>
      </c>
      <c r="B1189" s="17" t="s">
        <v>237</v>
      </c>
      <c r="C1189" s="20">
        <v>7</v>
      </c>
      <c r="D1189" s="20" t="str">
        <f t="shared" si="207"/>
        <v>NO</v>
      </c>
      <c r="E1189" s="20" t="s">
        <v>354</v>
      </c>
      <c r="G1189" s="3" t="s">
        <v>166</v>
      </c>
      <c r="H1189" s="3" t="s">
        <v>166</v>
      </c>
      <c r="I1189" s="3" t="s">
        <v>373</v>
      </c>
    </row>
    <row r="1190" spans="1:9" x14ac:dyDescent="0.2">
      <c r="A1190" s="24">
        <f t="shared" ref="A1190" si="211">A1189*100+1</f>
        <v>514020201</v>
      </c>
      <c r="B1190" s="32" t="s">
        <v>397</v>
      </c>
      <c r="C1190" s="25">
        <v>9</v>
      </c>
      <c r="D1190" s="25" t="str">
        <f t="shared" si="207"/>
        <v>SÍ</v>
      </c>
      <c r="E1190" s="20" t="s">
        <v>354</v>
      </c>
      <c r="G1190" s="3" t="s">
        <v>166</v>
      </c>
      <c r="H1190" s="3" t="s">
        <v>166</v>
      </c>
      <c r="I1190" s="22" t="s">
        <v>373</v>
      </c>
    </row>
    <row r="1191" spans="1:9" x14ac:dyDescent="0.2">
      <c r="A1191" s="24">
        <f>A1190+1</f>
        <v>514020202</v>
      </c>
      <c r="B1191" s="32" t="s">
        <v>238</v>
      </c>
      <c r="C1191" s="25">
        <v>9</v>
      </c>
      <c r="D1191" s="25" t="str">
        <f t="shared" si="207"/>
        <v>SÍ</v>
      </c>
      <c r="E1191" s="20" t="s">
        <v>354</v>
      </c>
      <c r="G1191" s="3" t="s">
        <v>166</v>
      </c>
      <c r="H1191" s="3" t="s">
        <v>166</v>
      </c>
      <c r="I1191" s="22" t="s">
        <v>373</v>
      </c>
    </row>
    <row r="1192" spans="1:9" x14ac:dyDescent="0.2">
      <c r="A1192" s="24">
        <f t="shared" ref="A1192" si="212">A1191+1</f>
        <v>514020203</v>
      </c>
      <c r="B1192" s="32" t="s">
        <v>397</v>
      </c>
      <c r="C1192" s="25">
        <v>9</v>
      </c>
      <c r="D1192" s="25" t="str">
        <f t="shared" si="207"/>
        <v>SÍ</v>
      </c>
      <c r="E1192" s="20" t="s">
        <v>354</v>
      </c>
      <c r="G1192" s="3" t="s">
        <v>166</v>
      </c>
      <c r="H1192" s="3" t="s">
        <v>166</v>
      </c>
      <c r="I1192" s="22" t="s">
        <v>373</v>
      </c>
    </row>
    <row r="1193" spans="1:9" x14ac:dyDescent="0.2">
      <c r="A1193" s="14">
        <f>A1183+1</f>
        <v>51403</v>
      </c>
      <c r="B1193" s="15" t="s">
        <v>143</v>
      </c>
      <c r="C1193" s="16">
        <v>5</v>
      </c>
      <c r="D1193" s="16" t="str">
        <f t="shared" si="207"/>
        <v>NO</v>
      </c>
      <c r="E1193" s="34" t="s">
        <v>354</v>
      </c>
      <c r="G1193" s="3" t="s">
        <v>166</v>
      </c>
      <c r="H1193" s="3" t="s">
        <v>166</v>
      </c>
      <c r="I1193" s="3" t="s">
        <v>373</v>
      </c>
    </row>
    <row r="1194" spans="1:9" x14ac:dyDescent="0.2">
      <c r="A1194" s="1">
        <f t="shared" ref="A1194" si="213">A1193*100+1</f>
        <v>5140301</v>
      </c>
      <c r="B1194" s="17" t="s">
        <v>141</v>
      </c>
      <c r="C1194" s="20">
        <v>7</v>
      </c>
      <c r="D1194" s="20" t="str">
        <f t="shared" si="207"/>
        <v>NO</v>
      </c>
      <c r="E1194" s="20" t="s">
        <v>354</v>
      </c>
      <c r="G1194" s="3" t="s">
        <v>166</v>
      </c>
      <c r="H1194" s="3" t="s">
        <v>166</v>
      </c>
      <c r="I1194" s="3" t="s">
        <v>373</v>
      </c>
    </row>
    <row r="1195" spans="1:9" x14ac:dyDescent="0.2">
      <c r="A1195" s="24">
        <f>A1194*100+1</f>
        <v>514030101</v>
      </c>
      <c r="B1195" s="32" t="s">
        <v>137</v>
      </c>
      <c r="C1195" s="25">
        <v>9</v>
      </c>
      <c r="D1195" s="25" t="str">
        <f t="shared" si="207"/>
        <v>SÍ</v>
      </c>
      <c r="E1195" s="20" t="s">
        <v>354</v>
      </c>
      <c r="G1195" s="3" t="s">
        <v>166</v>
      </c>
      <c r="H1195" s="3" t="s">
        <v>166</v>
      </c>
      <c r="I1195" s="22" t="s">
        <v>373</v>
      </c>
    </row>
    <row r="1196" spans="1:9" x14ac:dyDescent="0.2">
      <c r="A1196" s="24">
        <f>A1195+1</f>
        <v>514030102</v>
      </c>
      <c r="B1196" s="32" t="s">
        <v>127</v>
      </c>
      <c r="C1196" s="25">
        <v>9</v>
      </c>
      <c r="D1196" s="25" t="str">
        <f t="shared" si="207"/>
        <v>SÍ</v>
      </c>
      <c r="E1196" s="20" t="s">
        <v>354</v>
      </c>
      <c r="G1196" s="3" t="s">
        <v>166</v>
      </c>
      <c r="H1196" s="3" t="s">
        <v>166</v>
      </c>
      <c r="I1196" s="22" t="s">
        <v>373</v>
      </c>
    </row>
    <row r="1197" spans="1:9" x14ac:dyDescent="0.2">
      <c r="A1197" s="24">
        <f t="shared" ref="A1197:A1201" si="214">A1196+1</f>
        <v>514030103</v>
      </c>
      <c r="B1197" s="32" t="s">
        <v>129</v>
      </c>
      <c r="C1197" s="25">
        <v>9</v>
      </c>
      <c r="D1197" s="25" t="str">
        <f t="shared" si="207"/>
        <v>SÍ</v>
      </c>
      <c r="E1197" s="20" t="s">
        <v>354</v>
      </c>
      <c r="G1197" s="3" t="s">
        <v>166</v>
      </c>
      <c r="H1197" s="3" t="s">
        <v>166</v>
      </c>
      <c r="I1197" s="22" t="s">
        <v>373</v>
      </c>
    </row>
    <row r="1198" spans="1:9" x14ac:dyDescent="0.2">
      <c r="A1198" s="24">
        <f t="shared" si="214"/>
        <v>514030104</v>
      </c>
      <c r="B1198" s="32" t="s">
        <v>128</v>
      </c>
      <c r="C1198" s="25">
        <v>9</v>
      </c>
      <c r="D1198" s="25" t="str">
        <f t="shared" si="207"/>
        <v>SÍ</v>
      </c>
      <c r="E1198" s="20" t="s">
        <v>354</v>
      </c>
      <c r="G1198" s="3" t="s">
        <v>166</v>
      </c>
      <c r="H1198" s="3" t="s">
        <v>166</v>
      </c>
      <c r="I1198" s="22" t="s">
        <v>373</v>
      </c>
    </row>
    <row r="1199" spans="1:9" x14ac:dyDescent="0.2">
      <c r="A1199" s="24">
        <f t="shared" si="214"/>
        <v>514030105</v>
      </c>
      <c r="B1199" s="32" t="s">
        <v>130</v>
      </c>
      <c r="C1199" s="25">
        <v>9</v>
      </c>
      <c r="D1199" s="25" t="str">
        <f t="shared" si="207"/>
        <v>SÍ</v>
      </c>
      <c r="E1199" s="20" t="s">
        <v>354</v>
      </c>
      <c r="G1199" s="3" t="s">
        <v>166</v>
      </c>
      <c r="H1199" s="3" t="s">
        <v>166</v>
      </c>
      <c r="I1199" s="22" t="s">
        <v>373</v>
      </c>
    </row>
    <row r="1200" spans="1:9" x14ac:dyDescent="0.2">
      <c r="A1200" s="24">
        <f t="shared" si="214"/>
        <v>514030106</v>
      </c>
      <c r="B1200" s="32" t="s">
        <v>239</v>
      </c>
      <c r="C1200" s="25">
        <v>9</v>
      </c>
      <c r="D1200" s="25" t="str">
        <f t="shared" si="207"/>
        <v>SÍ</v>
      </c>
      <c r="E1200" s="20" t="s">
        <v>354</v>
      </c>
      <c r="G1200" s="3" t="s">
        <v>166</v>
      </c>
      <c r="H1200" s="3" t="s">
        <v>166</v>
      </c>
      <c r="I1200" s="22" t="s">
        <v>373</v>
      </c>
    </row>
    <row r="1201" spans="1:9" x14ac:dyDescent="0.2">
      <c r="A1201" s="24">
        <f t="shared" si="214"/>
        <v>514030107</v>
      </c>
      <c r="B1201" s="32" t="s">
        <v>240</v>
      </c>
      <c r="C1201" s="25">
        <v>9</v>
      </c>
      <c r="D1201" s="25" t="str">
        <f t="shared" si="207"/>
        <v>SÍ</v>
      </c>
      <c r="E1201" s="20" t="s">
        <v>354</v>
      </c>
      <c r="G1201" s="3" t="s">
        <v>166</v>
      </c>
      <c r="H1201" s="3" t="s">
        <v>166</v>
      </c>
      <c r="I1201" s="22" t="s">
        <v>373</v>
      </c>
    </row>
    <row r="1202" spans="1:9" x14ac:dyDescent="0.2">
      <c r="A1202" s="1">
        <f>A1194+1</f>
        <v>5140302</v>
      </c>
      <c r="B1202" s="17" t="s">
        <v>142</v>
      </c>
      <c r="C1202" s="20">
        <v>7</v>
      </c>
      <c r="D1202" s="20" t="str">
        <f t="shared" si="207"/>
        <v>NO</v>
      </c>
      <c r="E1202" s="20" t="s">
        <v>354</v>
      </c>
      <c r="G1202" s="3" t="s">
        <v>166</v>
      </c>
      <c r="H1202" s="3" t="s">
        <v>166</v>
      </c>
      <c r="I1202" s="3" t="s">
        <v>373</v>
      </c>
    </row>
    <row r="1203" spans="1:9" x14ac:dyDescent="0.2">
      <c r="A1203" s="24">
        <f t="shared" ref="A1203" si="215">A1202*100+1</f>
        <v>514030201</v>
      </c>
      <c r="B1203" s="32" t="s">
        <v>131</v>
      </c>
      <c r="C1203" s="25">
        <v>9</v>
      </c>
      <c r="D1203" s="25" t="str">
        <f t="shared" si="207"/>
        <v>SÍ</v>
      </c>
      <c r="E1203" s="20" t="s">
        <v>354</v>
      </c>
      <c r="G1203" s="3" t="s">
        <v>166</v>
      </c>
      <c r="H1203" s="3" t="s">
        <v>166</v>
      </c>
      <c r="I1203" s="22" t="s">
        <v>373</v>
      </c>
    </row>
    <row r="1204" spans="1:9" x14ac:dyDescent="0.2">
      <c r="A1204" s="24">
        <f t="shared" ref="A1204:A1209" si="216">A1203+1</f>
        <v>514030202</v>
      </c>
      <c r="B1204" s="32" t="s">
        <v>132</v>
      </c>
      <c r="C1204" s="25">
        <v>9</v>
      </c>
      <c r="D1204" s="25" t="str">
        <f t="shared" si="207"/>
        <v>SÍ</v>
      </c>
      <c r="E1204" s="20" t="s">
        <v>354</v>
      </c>
      <c r="G1204" s="3" t="s">
        <v>166</v>
      </c>
      <c r="H1204" s="3" t="s">
        <v>166</v>
      </c>
      <c r="I1204" s="22" t="s">
        <v>373</v>
      </c>
    </row>
    <row r="1205" spans="1:9" x14ac:dyDescent="0.2">
      <c r="A1205" s="24">
        <f t="shared" si="216"/>
        <v>514030203</v>
      </c>
      <c r="B1205" s="32" t="s">
        <v>133</v>
      </c>
      <c r="C1205" s="25">
        <v>9</v>
      </c>
      <c r="D1205" s="25" t="str">
        <f t="shared" si="207"/>
        <v>SÍ</v>
      </c>
      <c r="E1205" s="20" t="s">
        <v>354</v>
      </c>
      <c r="G1205" s="3" t="s">
        <v>166</v>
      </c>
      <c r="H1205" s="3" t="s">
        <v>166</v>
      </c>
      <c r="I1205" s="22" t="s">
        <v>373</v>
      </c>
    </row>
    <row r="1206" spans="1:9" x14ac:dyDescent="0.2">
      <c r="A1206" s="24">
        <f t="shared" si="216"/>
        <v>514030204</v>
      </c>
      <c r="B1206" s="32" t="s">
        <v>223</v>
      </c>
      <c r="C1206" s="25">
        <v>9</v>
      </c>
      <c r="D1206" s="25" t="str">
        <f t="shared" si="207"/>
        <v>SÍ</v>
      </c>
      <c r="E1206" s="20" t="s">
        <v>354</v>
      </c>
      <c r="G1206" s="3" t="s">
        <v>166</v>
      </c>
      <c r="H1206" s="3" t="s">
        <v>166</v>
      </c>
      <c r="I1206" s="22" t="s">
        <v>373</v>
      </c>
    </row>
    <row r="1207" spans="1:9" x14ac:dyDescent="0.2">
      <c r="A1207" s="24">
        <f t="shared" si="216"/>
        <v>514030205</v>
      </c>
      <c r="B1207" s="32" t="s">
        <v>224</v>
      </c>
      <c r="C1207" s="25">
        <v>9</v>
      </c>
      <c r="D1207" s="25" t="str">
        <f t="shared" si="207"/>
        <v>SÍ</v>
      </c>
      <c r="E1207" s="20" t="s">
        <v>354</v>
      </c>
      <c r="G1207" s="3" t="s">
        <v>166</v>
      </c>
      <c r="H1207" s="3" t="s">
        <v>166</v>
      </c>
      <c r="I1207" s="22" t="s">
        <v>373</v>
      </c>
    </row>
    <row r="1208" spans="1:9" x14ac:dyDescent="0.2">
      <c r="A1208" s="24">
        <f t="shared" si="216"/>
        <v>514030206</v>
      </c>
      <c r="B1208" s="32" t="s">
        <v>222</v>
      </c>
      <c r="C1208" s="25">
        <v>9</v>
      </c>
      <c r="D1208" s="25" t="str">
        <f t="shared" si="207"/>
        <v>SÍ</v>
      </c>
      <c r="E1208" s="20" t="s">
        <v>354</v>
      </c>
      <c r="G1208" s="3" t="s">
        <v>166</v>
      </c>
      <c r="H1208" s="3" t="s">
        <v>166</v>
      </c>
      <c r="I1208" s="22" t="s">
        <v>373</v>
      </c>
    </row>
    <row r="1209" spans="1:9" x14ac:dyDescent="0.2">
      <c r="A1209" s="24">
        <f t="shared" si="216"/>
        <v>514030207</v>
      </c>
      <c r="B1209" s="32" t="s">
        <v>221</v>
      </c>
      <c r="C1209" s="25">
        <v>9</v>
      </c>
      <c r="D1209" s="25" t="str">
        <f t="shared" si="207"/>
        <v>SÍ</v>
      </c>
      <c r="E1209" s="20" t="s">
        <v>354</v>
      </c>
      <c r="G1209" s="3" t="s">
        <v>166</v>
      </c>
      <c r="H1209" s="3" t="s">
        <v>166</v>
      </c>
      <c r="I1209" s="22" t="s">
        <v>373</v>
      </c>
    </row>
    <row r="1210" spans="1:9" x14ac:dyDescent="0.2">
      <c r="A1210" s="1">
        <f>A1202+1</f>
        <v>5140303</v>
      </c>
      <c r="B1210" s="17" t="s">
        <v>147</v>
      </c>
      <c r="C1210" s="20">
        <v>7</v>
      </c>
      <c r="D1210" s="20" t="str">
        <f t="shared" si="207"/>
        <v>NO</v>
      </c>
      <c r="E1210" s="20" t="s">
        <v>354</v>
      </c>
      <c r="G1210" s="3" t="s">
        <v>166</v>
      </c>
      <c r="H1210" s="3" t="s">
        <v>166</v>
      </c>
      <c r="I1210" s="3" t="s">
        <v>373</v>
      </c>
    </row>
    <row r="1211" spans="1:9" x14ac:dyDescent="0.2">
      <c r="A1211" s="24">
        <f t="shared" ref="A1211" si="217">A1210*100+1</f>
        <v>514030301</v>
      </c>
      <c r="B1211" s="32" t="s">
        <v>242</v>
      </c>
      <c r="C1211" s="25">
        <v>9</v>
      </c>
      <c r="D1211" s="25" t="str">
        <f t="shared" si="207"/>
        <v>SÍ</v>
      </c>
      <c r="E1211" s="20" t="s">
        <v>354</v>
      </c>
      <c r="G1211" s="3" t="s">
        <v>166</v>
      </c>
      <c r="H1211" s="3" t="s">
        <v>166</v>
      </c>
      <c r="I1211" s="22" t="s">
        <v>80</v>
      </c>
    </row>
    <row r="1212" spans="1:9" x14ac:dyDescent="0.2">
      <c r="A1212" s="24">
        <f>A1211+1</f>
        <v>514030302</v>
      </c>
      <c r="B1212" s="32" t="s">
        <v>336</v>
      </c>
      <c r="C1212" s="25">
        <v>9</v>
      </c>
      <c r="D1212" s="25" t="str">
        <f t="shared" si="207"/>
        <v>SÍ</v>
      </c>
      <c r="E1212" s="20" t="s">
        <v>354</v>
      </c>
      <c r="G1212" s="3" t="s">
        <v>166</v>
      </c>
      <c r="H1212" s="3" t="s">
        <v>166</v>
      </c>
      <c r="I1212" s="22" t="s">
        <v>80</v>
      </c>
    </row>
    <row r="1213" spans="1:9" x14ac:dyDescent="0.2">
      <c r="A1213" s="14">
        <f>A1193+1</f>
        <v>51404</v>
      </c>
      <c r="B1213" s="15" t="s">
        <v>358</v>
      </c>
      <c r="C1213" s="16">
        <v>5</v>
      </c>
      <c r="D1213" s="16" t="str">
        <f t="shared" si="207"/>
        <v>NO</v>
      </c>
      <c r="E1213" s="34" t="s">
        <v>354</v>
      </c>
      <c r="G1213" s="3" t="s">
        <v>166</v>
      </c>
      <c r="H1213" s="3" t="s">
        <v>166</v>
      </c>
      <c r="I1213" s="3" t="s">
        <v>373</v>
      </c>
    </row>
    <row r="1214" spans="1:9" x14ac:dyDescent="0.2">
      <c r="A1214" s="1">
        <f t="shared" ref="A1214:A1215" si="218">A1213*100+1</f>
        <v>5140401</v>
      </c>
      <c r="B1214" s="17" t="s">
        <v>358</v>
      </c>
      <c r="C1214" s="20">
        <v>7</v>
      </c>
      <c r="D1214" s="20" t="str">
        <f t="shared" si="207"/>
        <v>NO</v>
      </c>
      <c r="E1214" s="20" t="s">
        <v>354</v>
      </c>
      <c r="G1214" s="3" t="s">
        <v>166</v>
      </c>
      <c r="H1214" s="3" t="s">
        <v>166</v>
      </c>
      <c r="I1214" s="3" t="s">
        <v>373</v>
      </c>
    </row>
    <row r="1215" spans="1:9" x14ac:dyDescent="0.2">
      <c r="A1215" s="24">
        <f t="shared" si="218"/>
        <v>514040101</v>
      </c>
      <c r="B1215" s="32" t="s">
        <v>134</v>
      </c>
      <c r="C1215" s="25">
        <v>9</v>
      </c>
      <c r="D1215" s="25" t="str">
        <f t="shared" si="207"/>
        <v>SÍ</v>
      </c>
      <c r="E1215" s="20" t="s">
        <v>354</v>
      </c>
      <c r="G1215" s="3" t="s">
        <v>166</v>
      </c>
      <c r="H1215" s="3" t="s">
        <v>166</v>
      </c>
      <c r="I1215" s="22" t="s">
        <v>373</v>
      </c>
    </row>
    <row r="1216" spans="1:9" x14ac:dyDescent="0.2">
      <c r="A1216" s="24">
        <f>A1215+1</f>
        <v>514040102</v>
      </c>
      <c r="B1216" s="32" t="s">
        <v>136</v>
      </c>
      <c r="C1216" s="25">
        <v>9</v>
      </c>
      <c r="D1216" s="25" t="str">
        <f t="shared" si="207"/>
        <v>SÍ</v>
      </c>
      <c r="E1216" s="20" t="s">
        <v>354</v>
      </c>
      <c r="G1216" s="3" t="s">
        <v>166</v>
      </c>
      <c r="H1216" s="3" t="s">
        <v>166</v>
      </c>
      <c r="I1216" s="22" t="s">
        <v>373</v>
      </c>
    </row>
    <row r="1217" spans="1:9" x14ac:dyDescent="0.2">
      <c r="A1217" s="24">
        <f>A1216+1</f>
        <v>514040103</v>
      </c>
      <c r="B1217" s="32" t="s">
        <v>135</v>
      </c>
      <c r="C1217" s="25">
        <v>9</v>
      </c>
      <c r="D1217" s="25" t="str">
        <f t="shared" si="207"/>
        <v>SÍ</v>
      </c>
      <c r="E1217" s="20" t="s">
        <v>354</v>
      </c>
      <c r="G1217" s="3" t="s">
        <v>166</v>
      </c>
      <c r="H1217" s="3" t="s">
        <v>166</v>
      </c>
      <c r="I1217" s="22" t="s">
        <v>373</v>
      </c>
    </row>
    <row r="1218" spans="1:9" x14ac:dyDescent="0.2">
      <c r="A1218" s="14">
        <f>A1213+1</f>
        <v>51405</v>
      </c>
      <c r="B1218" s="15" t="s">
        <v>216</v>
      </c>
      <c r="C1218" s="16">
        <v>5</v>
      </c>
      <c r="D1218" s="16" t="str">
        <f t="shared" si="207"/>
        <v>NO</v>
      </c>
      <c r="E1218" s="34" t="s">
        <v>354</v>
      </c>
      <c r="G1218" s="3" t="s">
        <v>166</v>
      </c>
      <c r="H1218" s="3" t="s">
        <v>166</v>
      </c>
      <c r="I1218" s="3" t="s">
        <v>373</v>
      </c>
    </row>
    <row r="1219" spans="1:9" x14ac:dyDescent="0.2">
      <c r="A1219" s="1">
        <f t="shared" ref="A1219:A1220" si="219">A1218*100+1</f>
        <v>5140501</v>
      </c>
      <c r="B1219" s="17" t="s">
        <v>241</v>
      </c>
      <c r="C1219" s="20">
        <v>7</v>
      </c>
      <c r="D1219" s="20" t="str">
        <f t="shared" si="207"/>
        <v>NO</v>
      </c>
      <c r="E1219" s="20" t="s">
        <v>354</v>
      </c>
      <c r="G1219" s="3" t="s">
        <v>166</v>
      </c>
      <c r="H1219" s="3" t="s">
        <v>166</v>
      </c>
      <c r="I1219" s="3" t="s">
        <v>373</v>
      </c>
    </row>
    <row r="1220" spans="1:9" x14ac:dyDescent="0.2">
      <c r="A1220" s="24">
        <f t="shared" si="219"/>
        <v>514050101</v>
      </c>
      <c r="B1220" s="32" t="str">
        <f>B602</f>
        <v>CORDEROS</v>
      </c>
      <c r="C1220" s="25">
        <v>9</v>
      </c>
      <c r="D1220" s="25" t="str">
        <f t="shared" si="207"/>
        <v>SÍ</v>
      </c>
      <c r="E1220" s="20" t="s">
        <v>354</v>
      </c>
      <c r="G1220" s="3" t="s">
        <v>166</v>
      </c>
      <c r="H1220" s="3" t="s">
        <v>166</v>
      </c>
      <c r="I1220" s="22" t="s">
        <v>80</v>
      </c>
    </row>
    <row r="1221" spans="1:9" x14ac:dyDescent="0.2">
      <c r="A1221" s="24">
        <f>A1220+1</f>
        <v>514050102</v>
      </c>
      <c r="B1221" s="32" t="str">
        <f>B603</f>
        <v>BORREGOS</v>
      </c>
      <c r="C1221" s="25">
        <v>9</v>
      </c>
      <c r="D1221" s="25" t="str">
        <f t="shared" si="207"/>
        <v>SÍ</v>
      </c>
      <c r="E1221" s="20" t="s">
        <v>354</v>
      </c>
      <c r="G1221" s="3" t="s">
        <v>166</v>
      </c>
      <c r="H1221" s="3" t="s">
        <v>166</v>
      </c>
      <c r="I1221" s="22" t="s">
        <v>80</v>
      </c>
    </row>
    <row r="1222" spans="1:9" x14ac:dyDescent="0.2">
      <c r="A1222" s="24">
        <f t="shared" ref="A1222:A1223" si="220">A1221+1</f>
        <v>514050103</v>
      </c>
      <c r="B1222" s="32" t="str">
        <f>B604</f>
        <v>OVEJA PREÑADA</v>
      </c>
      <c r="C1222" s="25">
        <v>9</v>
      </c>
      <c r="D1222" s="25" t="str">
        <f t="shared" si="207"/>
        <v>SÍ</v>
      </c>
      <c r="E1222" s="20" t="s">
        <v>354</v>
      </c>
      <c r="G1222" s="3" t="s">
        <v>166</v>
      </c>
      <c r="H1222" s="3" t="s">
        <v>166</v>
      </c>
      <c r="I1222" s="22" t="s">
        <v>80</v>
      </c>
    </row>
    <row r="1223" spans="1:9" x14ac:dyDescent="0.2">
      <c r="A1223" s="24">
        <f t="shared" si="220"/>
        <v>514050104</v>
      </c>
      <c r="B1223" s="32" t="str">
        <f>B605</f>
        <v>BORREGA PREÑADA</v>
      </c>
      <c r="C1223" s="25">
        <v>9</v>
      </c>
      <c r="D1223" s="25" t="str">
        <f t="shared" si="207"/>
        <v>SÍ</v>
      </c>
      <c r="E1223" s="20" t="s">
        <v>354</v>
      </c>
      <c r="G1223" s="3" t="s">
        <v>166</v>
      </c>
      <c r="H1223" s="3" t="s">
        <v>166</v>
      </c>
      <c r="I1223" s="22" t="s">
        <v>80</v>
      </c>
    </row>
    <row r="1224" spans="1:9" x14ac:dyDescent="0.2">
      <c r="A1224" s="1">
        <f>A1219+1</f>
        <v>5140502</v>
      </c>
      <c r="B1224" s="17" t="s">
        <v>337</v>
      </c>
      <c r="C1224" s="3">
        <v>7</v>
      </c>
      <c r="D1224" s="3" t="str">
        <f t="shared" si="207"/>
        <v>NO</v>
      </c>
      <c r="E1224" s="20" t="s">
        <v>354</v>
      </c>
      <c r="G1224" s="3" t="s">
        <v>166</v>
      </c>
      <c r="H1224" s="3" t="s">
        <v>166</v>
      </c>
      <c r="I1224" s="3" t="s">
        <v>373</v>
      </c>
    </row>
    <row r="1225" spans="1:9" x14ac:dyDescent="0.2">
      <c r="A1225" s="24">
        <f t="shared" ref="A1225" si="221">A1224*100+1</f>
        <v>514050201</v>
      </c>
      <c r="B1225" s="32" t="str">
        <f>B607</f>
        <v>OVEJA PREÑADA</v>
      </c>
      <c r="C1225" s="25">
        <v>9</v>
      </c>
      <c r="D1225" s="25" t="str">
        <f t="shared" si="207"/>
        <v>SÍ</v>
      </c>
      <c r="E1225" s="20" t="s">
        <v>354</v>
      </c>
      <c r="G1225" s="3" t="s">
        <v>166</v>
      </c>
      <c r="H1225" s="3" t="s">
        <v>166</v>
      </c>
      <c r="I1225" s="22" t="s">
        <v>80</v>
      </c>
    </row>
    <row r="1226" spans="1:9" x14ac:dyDescent="0.2">
      <c r="A1226" s="24">
        <f t="shared" ref="A1226" si="222">A1225+1</f>
        <v>514050202</v>
      </c>
      <c r="B1226" s="32" t="str">
        <f>B608</f>
        <v>BORREGA PREÑADA</v>
      </c>
      <c r="C1226" s="25">
        <v>9</v>
      </c>
      <c r="D1226" s="25" t="str">
        <f t="shared" si="207"/>
        <v>SÍ</v>
      </c>
      <c r="E1226" s="20" t="s">
        <v>354</v>
      </c>
      <c r="G1226" s="3" t="s">
        <v>166</v>
      </c>
      <c r="H1226" s="3" t="s">
        <v>166</v>
      </c>
      <c r="I1226" s="22" t="s">
        <v>80</v>
      </c>
    </row>
    <row r="1227" spans="1:9" x14ac:dyDescent="0.2">
      <c r="A1227" s="11">
        <f>A1173+1</f>
        <v>515</v>
      </c>
      <c r="B1227" s="12" t="s">
        <v>362</v>
      </c>
      <c r="C1227" s="13">
        <v>3</v>
      </c>
      <c r="D1227" s="13" t="str">
        <f t="shared" si="207"/>
        <v>NO</v>
      </c>
      <c r="E1227" s="13" t="s">
        <v>354</v>
      </c>
      <c r="G1227" s="3" t="s">
        <v>74</v>
      </c>
      <c r="H1227" s="3" t="s">
        <v>74</v>
      </c>
      <c r="I1227" s="3" t="s">
        <v>373</v>
      </c>
    </row>
    <row r="1228" spans="1:9" x14ac:dyDescent="0.2">
      <c r="A1228" s="14">
        <f t="shared" ref="A1228:A1230" si="223">A1227*100+1</f>
        <v>51501</v>
      </c>
      <c r="B1228" s="15" t="s">
        <v>246</v>
      </c>
      <c r="C1228" s="16">
        <v>5</v>
      </c>
      <c r="D1228" s="16" t="str">
        <f t="shared" si="207"/>
        <v>NO</v>
      </c>
      <c r="E1228" s="34" t="s">
        <v>354</v>
      </c>
      <c r="G1228" s="3" t="s">
        <v>74</v>
      </c>
      <c r="H1228" s="3" t="s">
        <v>74</v>
      </c>
      <c r="I1228" s="3" t="s">
        <v>373</v>
      </c>
    </row>
    <row r="1229" spans="1:9" x14ac:dyDescent="0.2">
      <c r="A1229" s="1">
        <f t="shared" si="223"/>
        <v>5150101</v>
      </c>
      <c r="B1229" s="17" t="s">
        <v>141</v>
      </c>
      <c r="C1229" s="3">
        <v>7</v>
      </c>
      <c r="D1229" s="3" t="str">
        <f t="shared" si="207"/>
        <v>NO</v>
      </c>
      <c r="E1229" s="20" t="s">
        <v>354</v>
      </c>
      <c r="G1229" s="3" t="s">
        <v>74</v>
      </c>
      <c r="H1229" s="3" t="s">
        <v>74</v>
      </c>
      <c r="I1229" s="3" t="s">
        <v>373</v>
      </c>
    </row>
    <row r="1230" spans="1:9" x14ac:dyDescent="0.2">
      <c r="A1230" s="24">
        <f t="shared" si="223"/>
        <v>515010101</v>
      </c>
      <c r="B1230" s="32" t="s">
        <v>137</v>
      </c>
      <c r="C1230" s="25">
        <v>9</v>
      </c>
      <c r="D1230" s="25" t="str">
        <f t="shared" si="207"/>
        <v>SÍ</v>
      </c>
      <c r="E1230" s="20" t="s">
        <v>354</v>
      </c>
      <c r="G1230" s="3" t="s">
        <v>74</v>
      </c>
      <c r="H1230" s="3" t="s">
        <v>74</v>
      </c>
      <c r="I1230" s="22" t="s">
        <v>373</v>
      </c>
    </row>
    <row r="1231" spans="1:9" x14ac:dyDescent="0.2">
      <c r="A1231" s="24">
        <f>A1230+1</f>
        <v>515010102</v>
      </c>
      <c r="B1231" s="32" t="s">
        <v>49</v>
      </c>
      <c r="C1231" s="25">
        <v>9</v>
      </c>
      <c r="D1231" s="25" t="str">
        <f t="shared" si="207"/>
        <v>SÍ</v>
      </c>
      <c r="E1231" s="20" t="s">
        <v>354</v>
      </c>
      <c r="G1231" s="3" t="s">
        <v>74</v>
      </c>
      <c r="H1231" s="3" t="s">
        <v>74</v>
      </c>
      <c r="I1231" s="22" t="s">
        <v>373</v>
      </c>
    </row>
    <row r="1232" spans="1:9" x14ac:dyDescent="0.2">
      <c r="A1232" s="24">
        <f>A1231+1</f>
        <v>515010103</v>
      </c>
      <c r="B1232" s="32" t="s">
        <v>139</v>
      </c>
      <c r="C1232" s="25">
        <v>9</v>
      </c>
      <c r="D1232" s="25" t="str">
        <f t="shared" si="207"/>
        <v>SÍ</v>
      </c>
      <c r="E1232" s="20" t="s">
        <v>354</v>
      </c>
      <c r="G1232" s="3" t="s">
        <v>74</v>
      </c>
      <c r="H1232" s="3" t="s">
        <v>74</v>
      </c>
      <c r="I1232" s="22" t="s">
        <v>373</v>
      </c>
    </row>
    <row r="1233" spans="1:9" x14ac:dyDescent="0.2">
      <c r="A1233" s="1">
        <f>A1229+1</f>
        <v>5150102</v>
      </c>
      <c r="B1233" s="17" t="s">
        <v>142</v>
      </c>
      <c r="C1233" s="3">
        <v>7</v>
      </c>
      <c r="D1233" s="3" t="str">
        <f t="shared" si="207"/>
        <v>NO</v>
      </c>
      <c r="E1233" s="20" t="s">
        <v>354</v>
      </c>
      <c r="G1233" s="3" t="s">
        <v>74</v>
      </c>
      <c r="H1233" s="3" t="s">
        <v>74</v>
      </c>
      <c r="I1233" s="3" t="s">
        <v>373</v>
      </c>
    </row>
    <row r="1234" spans="1:9" x14ac:dyDescent="0.2">
      <c r="A1234" s="24">
        <f t="shared" ref="A1234" si="224">A1233*100+1</f>
        <v>515010201</v>
      </c>
      <c r="B1234" s="32" t="s">
        <v>131</v>
      </c>
      <c r="C1234" s="25">
        <v>9</v>
      </c>
      <c r="D1234" s="25" t="str">
        <f t="shared" si="207"/>
        <v>SÍ</v>
      </c>
      <c r="E1234" s="20" t="s">
        <v>354</v>
      </c>
      <c r="G1234" s="3" t="s">
        <v>74</v>
      </c>
      <c r="H1234" s="3" t="s">
        <v>74</v>
      </c>
      <c r="I1234" s="22" t="s">
        <v>373</v>
      </c>
    </row>
    <row r="1235" spans="1:9" x14ac:dyDescent="0.2">
      <c r="A1235" s="24">
        <f t="shared" ref="A1235:A1239" si="225">A1234+1</f>
        <v>515010202</v>
      </c>
      <c r="B1235" s="32" t="s">
        <v>132</v>
      </c>
      <c r="C1235" s="25">
        <v>9</v>
      </c>
      <c r="D1235" s="25" t="str">
        <f t="shared" si="207"/>
        <v>SÍ</v>
      </c>
      <c r="E1235" s="20" t="s">
        <v>354</v>
      </c>
      <c r="G1235" s="3" t="s">
        <v>74</v>
      </c>
      <c r="H1235" s="3" t="s">
        <v>74</v>
      </c>
      <c r="I1235" s="22" t="s">
        <v>373</v>
      </c>
    </row>
    <row r="1236" spans="1:9" x14ac:dyDescent="0.2">
      <c r="A1236" s="24">
        <f t="shared" si="225"/>
        <v>515010203</v>
      </c>
      <c r="B1236" s="32" t="s">
        <v>133</v>
      </c>
      <c r="C1236" s="25">
        <v>9</v>
      </c>
      <c r="D1236" s="25" t="str">
        <f t="shared" si="207"/>
        <v>SÍ</v>
      </c>
      <c r="E1236" s="20" t="s">
        <v>354</v>
      </c>
      <c r="G1236" s="3" t="s">
        <v>74</v>
      </c>
      <c r="H1236" s="3" t="s">
        <v>74</v>
      </c>
      <c r="I1236" s="22" t="s">
        <v>373</v>
      </c>
    </row>
    <row r="1237" spans="1:9" x14ac:dyDescent="0.2">
      <c r="A1237" s="24">
        <f t="shared" si="225"/>
        <v>515010204</v>
      </c>
      <c r="B1237" s="32" t="s">
        <v>146</v>
      </c>
      <c r="C1237" s="25">
        <v>9</v>
      </c>
      <c r="D1237" s="25" t="str">
        <f t="shared" si="207"/>
        <v>SÍ</v>
      </c>
      <c r="E1237" s="20" t="s">
        <v>354</v>
      </c>
      <c r="G1237" s="3" t="s">
        <v>74</v>
      </c>
      <c r="H1237" s="3" t="s">
        <v>74</v>
      </c>
      <c r="I1237" s="22" t="s">
        <v>373</v>
      </c>
    </row>
    <row r="1238" spans="1:9" x14ac:dyDescent="0.2">
      <c r="A1238" s="24">
        <f t="shared" si="225"/>
        <v>515010205</v>
      </c>
      <c r="B1238" s="32" t="s">
        <v>223</v>
      </c>
      <c r="C1238" s="25">
        <v>9</v>
      </c>
      <c r="D1238" s="25" t="str">
        <f t="shared" si="207"/>
        <v>SÍ</v>
      </c>
      <c r="E1238" s="20" t="s">
        <v>354</v>
      </c>
      <c r="G1238" s="3" t="s">
        <v>74</v>
      </c>
      <c r="H1238" s="3" t="s">
        <v>74</v>
      </c>
      <c r="I1238" s="22" t="s">
        <v>373</v>
      </c>
    </row>
    <row r="1239" spans="1:9" x14ac:dyDescent="0.2">
      <c r="A1239" s="24">
        <f t="shared" si="225"/>
        <v>515010206</v>
      </c>
      <c r="B1239" s="32" t="s">
        <v>224</v>
      </c>
      <c r="C1239" s="25">
        <v>9</v>
      </c>
      <c r="D1239" s="25" t="str">
        <f t="shared" si="207"/>
        <v>SÍ</v>
      </c>
      <c r="E1239" s="20" t="s">
        <v>354</v>
      </c>
      <c r="G1239" s="3" t="s">
        <v>74</v>
      </c>
      <c r="H1239" s="3" t="s">
        <v>74</v>
      </c>
      <c r="I1239" s="22" t="s">
        <v>373</v>
      </c>
    </row>
    <row r="1240" spans="1:9" x14ac:dyDescent="0.2">
      <c r="A1240" s="1">
        <f>A1233+1</f>
        <v>5150103</v>
      </c>
      <c r="B1240" s="17" t="s">
        <v>147</v>
      </c>
      <c r="C1240" s="3">
        <v>7</v>
      </c>
      <c r="D1240" s="3" t="str">
        <f t="shared" si="207"/>
        <v>NO</v>
      </c>
      <c r="E1240" s="20" t="s">
        <v>354</v>
      </c>
      <c r="G1240" s="3" t="s">
        <v>74</v>
      </c>
      <c r="H1240" s="3" t="s">
        <v>74</v>
      </c>
      <c r="I1240" s="3" t="s">
        <v>373</v>
      </c>
    </row>
    <row r="1241" spans="1:9" x14ac:dyDescent="0.2">
      <c r="A1241" s="24">
        <f t="shared" ref="A1241" si="226">A1240*100+1</f>
        <v>515010301</v>
      </c>
      <c r="B1241" s="32" t="str">
        <f>B623</f>
        <v>MAQUINA 1 #1</v>
      </c>
      <c r="C1241" s="25">
        <v>9</v>
      </c>
      <c r="D1241" s="25" t="str">
        <f t="shared" si="207"/>
        <v>SÍ</v>
      </c>
      <c r="E1241" s="20" t="s">
        <v>354</v>
      </c>
      <c r="G1241" s="3" t="s">
        <v>74</v>
      </c>
      <c r="H1241" s="3" t="s">
        <v>74</v>
      </c>
      <c r="I1241" s="22" t="s">
        <v>80</v>
      </c>
    </row>
    <row r="1242" spans="1:9" x14ac:dyDescent="0.2">
      <c r="A1242" s="24">
        <f t="shared" ref="A1242" si="227">A1241+1</f>
        <v>515010302</v>
      </c>
      <c r="B1242" s="32" t="str">
        <f>B624</f>
        <v>MAQUINA 2 #1</v>
      </c>
      <c r="C1242" s="25">
        <v>9</v>
      </c>
      <c r="D1242" s="25" t="str">
        <f t="shared" si="207"/>
        <v>SÍ</v>
      </c>
      <c r="E1242" s="20" t="s">
        <v>354</v>
      </c>
      <c r="G1242" s="3" t="s">
        <v>74</v>
      </c>
      <c r="H1242" s="3" t="s">
        <v>74</v>
      </c>
      <c r="I1242" s="22" t="s">
        <v>80</v>
      </c>
    </row>
    <row r="1243" spans="1:9" x14ac:dyDescent="0.2">
      <c r="A1243" s="14">
        <f>A1228+1</f>
        <v>51502</v>
      </c>
      <c r="B1243" s="15" t="s">
        <v>216</v>
      </c>
      <c r="C1243" s="16">
        <v>5</v>
      </c>
      <c r="D1243" s="16" t="str">
        <f t="shared" ref="D1243:D1306" si="228">IF(C1243=9,"SÍ","NO")</f>
        <v>NO</v>
      </c>
      <c r="E1243" s="34" t="s">
        <v>354</v>
      </c>
      <c r="G1243" s="3" t="s">
        <v>74</v>
      </c>
      <c r="H1243" s="3" t="s">
        <v>74</v>
      </c>
      <c r="I1243" s="3" t="s">
        <v>373</v>
      </c>
    </row>
    <row r="1244" spans="1:9" x14ac:dyDescent="0.2">
      <c r="A1244" s="1">
        <f t="shared" ref="A1244:A1245" si="229">A1243*100+1</f>
        <v>5150201</v>
      </c>
      <c r="B1244" s="17" t="s">
        <v>216</v>
      </c>
      <c r="C1244" s="20">
        <v>7</v>
      </c>
      <c r="D1244" s="20" t="str">
        <f t="shared" si="228"/>
        <v>NO</v>
      </c>
      <c r="E1244" s="20" t="s">
        <v>354</v>
      </c>
      <c r="G1244" s="3" t="s">
        <v>74</v>
      </c>
      <c r="H1244" s="3" t="s">
        <v>74</v>
      </c>
      <c r="I1244" s="3" t="s">
        <v>373</v>
      </c>
    </row>
    <row r="1245" spans="1:9" x14ac:dyDescent="0.2">
      <c r="A1245" s="24">
        <f t="shared" si="229"/>
        <v>515020101</v>
      </c>
      <c r="B1245" s="32" t="str">
        <f>B1241</f>
        <v>MAQUINA 1 #1</v>
      </c>
      <c r="C1245" s="25">
        <v>9</v>
      </c>
      <c r="D1245" s="25" t="str">
        <f t="shared" si="228"/>
        <v>SÍ</v>
      </c>
      <c r="E1245" s="20" t="s">
        <v>354</v>
      </c>
      <c r="G1245" s="3" t="s">
        <v>74</v>
      </c>
      <c r="H1245" s="3" t="s">
        <v>74</v>
      </c>
      <c r="I1245" s="22" t="s">
        <v>80</v>
      </c>
    </row>
    <row r="1246" spans="1:9" x14ac:dyDescent="0.2">
      <c r="A1246" s="24">
        <f t="shared" ref="A1246" si="230">A1245+1</f>
        <v>515020102</v>
      </c>
      <c r="B1246" s="32" t="str">
        <f>B1242</f>
        <v>MAQUINA 2 #1</v>
      </c>
      <c r="C1246" s="25">
        <v>9</v>
      </c>
      <c r="D1246" s="25" t="str">
        <f t="shared" si="228"/>
        <v>SÍ</v>
      </c>
      <c r="E1246" s="20" t="s">
        <v>354</v>
      </c>
      <c r="G1246" s="3" t="s">
        <v>74</v>
      </c>
      <c r="H1246" s="3" t="s">
        <v>74</v>
      </c>
      <c r="I1246" s="22" t="s">
        <v>80</v>
      </c>
    </row>
    <row r="1247" spans="1:9" x14ac:dyDescent="0.2">
      <c r="A1247" s="11">
        <f>A1227+1</f>
        <v>516</v>
      </c>
      <c r="B1247" s="12" t="s">
        <v>398</v>
      </c>
      <c r="C1247" s="13">
        <v>3</v>
      </c>
      <c r="D1247" s="13" t="str">
        <f t="shared" si="228"/>
        <v>NO</v>
      </c>
      <c r="E1247" s="13" t="s">
        <v>354</v>
      </c>
      <c r="G1247" s="3" t="s">
        <v>393</v>
      </c>
      <c r="H1247" s="3" t="s">
        <v>393</v>
      </c>
      <c r="I1247" s="3" t="s">
        <v>373</v>
      </c>
    </row>
    <row r="1248" spans="1:9" x14ac:dyDescent="0.2">
      <c r="A1248" s="14">
        <f t="shared" ref="A1248:A1250" si="231">A1247*100+1</f>
        <v>51601</v>
      </c>
      <c r="B1248" s="15" t="s">
        <v>246</v>
      </c>
      <c r="C1248" s="16">
        <v>5</v>
      </c>
      <c r="D1248" s="16" t="str">
        <f t="shared" si="228"/>
        <v>NO</v>
      </c>
      <c r="E1248" s="34" t="s">
        <v>354</v>
      </c>
      <c r="G1248" s="3" t="s">
        <v>393</v>
      </c>
      <c r="H1248" s="3" t="s">
        <v>393</v>
      </c>
      <c r="I1248" s="3" t="s">
        <v>373</v>
      </c>
    </row>
    <row r="1249" spans="1:9" x14ac:dyDescent="0.2">
      <c r="A1249" s="1">
        <f t="shared" si="231"/>
        <v>5160101</v>
      </c>
      <c r="B1249" s="17" t="s">
        <v>141</v>
      </c>
      <c r="C1249" s="3">
        <v>7</v>
      </c>
      <c r="D1249" s="3" t="str">
        <f t="shared" si="228"/>
        <v>NO</v>
      </c>
      <c r="E1249" s="20" t="s">
        <v>354</v>
      </c>
      <c r="G1249" s="3" t="s">
        <v>393</v>
      </c>
      <c r="H1249" s="3" t="s">
        <v>393</v>
      </c>
      <c r="I1249" s="3" t="s">
        <v>373</v>
      </c>
    </row>
    <row r="1250" spans="1:9" x14ac:dyDescent="0.2">
      <c r="A1250" s="24">
        <f t="shared" si="231"/>
        <v>516010101</v>
      </c>
      <c r="B1250" s="32" t="s">
        <v>137</v>
      </c>
      <c r="C1250" s="25">
        <v>9</v>
      </c>
      <c r="D1250" s="25" t="str">
        <f t="shared" si="228"/>
        <v>SÍ</v>
      </c>
      <c r="E1250" s="20" t="s">
        <v>354</v>
      </c>
      <c r="G1250" s="3" t="s">
        <v>393</v>
      </c>
      <c r="H1250" s="3" t="s">
        <v>393</v>
      </c>
      <c r="I1250" s="22" t="s">
        <v>373</v>
      </c>
    </row>
    <row r="1251" spans="1:9" x14ac:dyDescent="0.2">
      <c r="A1251" s="24">
        <f>A1250+1</f>
        <v>516010102</v>
      </c>
      <c r="B1251" s="32" t="s">
        <v>49</v>
      </c>
      <c r="C1251" s="25">
        <v>9</v>
      </c>
      <c r="D1251" s="25" t="str">
        <f t="shared" si="228"/>
        <v>SÍ</v>
      </c>
      <c r="E1251" s="20" t="s">
        <v>354</v>
      </c>
      <c r="G1251" s="3" t="s">
        <v>393</v>
      </c>
      <c r="H1251" s="3" t="s">
        <v>393</v>
      </c>
      <c r="I1251" s="22" t="s">
        <v>373</v>
      </c>
    </row>
    <row r="1252" spans="1:9" x14ac:dyDescent="0.2">
      <c r="A1252" s="24">
        <f t="shared" ref="A1252:A1253" si="232">A1251+1</f>
        <v>516010103</v>
      </c>
      <c r="B1252" s="32" t="s">
        <v>138</v>
      </c>
      <c r="C1252" s="25">
        <v>9</v>
      </c>
      <c r="D1252" s="25" t="str">
        <f t="shared" si="228"/>
        <v>SÍ</v>
      </c>
      <c r="E1252" s="20" t="s">
        <v>354</v>
      </c>
      <c r="G1252" s="3" t="s">
        <v>393</v>
      </c>
      <c r="H1252" s="3" t="s">
        <v>393</v>
      </c>
      <c r="I1252" s="22" t="s">
        <v>373</v>
      </c>
    </row>
    <row r="1253" spans="1:9" x14ac:dyDescent="0.2">
      <c r="A1253" s="24">
        <f t="shared" si="232"/>
        <v>516010104</v>
      </c>
      <c r="B1253" s="32" t="s">
        <v>139</v>
      </c>
      <c r="C1253" s="25">
        <v>9</v>
      </c>
      <c r="D1253" s="25" t="str">
        <f t="shared" si="228"/>
        <v>SÍ</v>
      </c>
      <c r="E1253" s="20" t="s">
        <v>354</v>
      </c>
      <c r="G1253" s="3" t="s">
        <v>393</v>
      </c>
      <c r="H1253" s="3" t="s">
        <v>393</v>
      </c>
      <c r="I1253" s="22" t="s">
        <v>373</v>
      </c>
    </row>
    <row r="1254" spans="1:9" x14ac:dyDescent="0.2">
      <c r="A1254" s="1">
        <f>A1249+1</f>
        <v>5160102</v>
      </c>
      <c r="B1254" s="17" t="s">
        <v>142</v>
      </c>
      <c r="C1254" s="3">
        <v>7</v>
      </c>
      <c r="D1254" s="3" t="str">
        <f t="shared" si="228"/>
        <v>NO</v>
      </c>
      <c r="E1254" s="20" t="s">
        <v>354</v>
      </c>
      <c r="G1254" s="3" t="s">
        <v>393</v>
      </c>
      <c r="H1254" s="3" t="s">
        <v>393</v>
      </c>
      <c r="I1254" s="3" t="s">
        <v>373</v>
      </c>
    </row>
    <row r="1255" spans="1:9" x14ac:dyDescent="0.2">
      <c r="A1255" s="24">
        <f t="shared" ref="A1255" si="233">A1254*100+1</f>
        <v>516010201</v>
      </c>
      <c r="B1255" s="32" t="s">
        <v>131</v>
      </c>
      <c r="C1255" s="25">
        <v>9</v>
      </c>
      <c r="D1255" s="25" t="str">
        <f t="shared" si="228"/>
        <v>SÍ</v>
      </c>
      <c r="E1255" s="20" t="s">
        <v>354</v>
      </c>
      <c r="G1255" s="3" t="s">
        <v>393</v>
      </c>
      <c r="H1255" s="3" t="s">
        <v>393</v>
      </c>
      <c r="I1255" s="22" t="s">
        <v>373</v>
      </c>
    </row>
    <row r="1256" spans="1:9" x14ac:dyDescent="0.2">
      <c r="A1256" s="24">
        <f t="shared" ref="A1256:A1260" si="234">A1255+1</f>
        <v>516010202</v>
      </c>
      <c r="B1256" s="32" t="s">
        <v>132</v>
      </c>
      <c r="C1256" s="25">
        <v>9</v>
      </c>
      <c r="D1256" s="25" t="str">
        <f t="shared" si="228"/>
        <v>SÍ</v>
      </c>
      <c r="E1256" s="20" t="s">
        <v>354</v>
      </c>
      <c r="G1256" s="3" t="s">
        <v>393</v>
      </c>
      <c r="H1256" s="3" t="s">
        <v>393</v>
      </c>
      <c r="I1256" s="22" t="s">
        <v>373</v>
      </c>
    </row>
    <row r="1257" spans="1:9" x14ac:dyDescent="0.2">
      <c r="A1257" s="24">
        <f t="shared" si="234"/>
        <v>516010203</v>
      </c>
      <c r="B1257" s="32" t="s">
        <v>133</v>
      </c>
      <c r="C1257" s="25">
        <v>9</v>
      </c>
      <c r="D1257" s="25" t="str">
        <f t="shared" si="228"/>
        <v>SÍ</v>
      </c>
      <c r="E1257" s="20" t="s">
        <v>354</v>
      </c>
      <c r="G1257" s="3" t="s">
        <v>393</v>
      </c>
      <c r="H1257" s="3" t="s">
        <v>393</v>
      </c>
      <c r="I1257" s="22" t="s">
        <v>373</v>
      </c>
    </row>
    <row r="1258" spans="1:9" x14ac:dyDescent="0.2">
      <c r="A1258" s="24">
        <f t="shared" si="234"/>
        <v>516010204</v>
      </c>
      <c r="B1258" s="32" t="s">
        <v>146</v>
      </c>
      <c r="C1258" s="25">
        <v>9</v>
      </c>
      <c r="D1258" s="25" t="str">
        <f t="shared" si="228"/>
        <v>SÍ</v>
      </c>
      <c r="E1258" s="20" t="s">
        <v>354</v>
      </c>
      <c r="G1258" s="3" t="s">
        <v>393</v>
      </c>
      <c r="H1258" s="3" t="s">
        <v>393</v>
      </c>
      <c r="I1258" s="22" t="s">
        <v>373</v>
      </c>
    </row>
    <row r="1259" spans="1:9" x14ac:dyDescent="0.2">
      <c r="A1259" s="24">
        <f t="shared" si="234"/>
        <v>516010205</v>
      </c>
      <c r="B1259" s="32" t="s">
        <v>223</v>
      </c>
      <c r="C1259" s="25">
        <v>9</v>
      </c>
      <c r="D1259" s="25" t="str">
        <f t="shared" si="228"/>
        <v>SÍ</v>
      </c>
      <c r="E1259" s="20" t="s">
        <v>354</v>
      </c>
      <c r="G1259" s="3" t="s">
        <v>393</v>
      </c>
      <c r="H1259" s="3" t="s">
        <v>393</v>
      </c>
      <c r="I1259" s="22" t="s">
        <v>373</v>
      </c>
    </row>
    <row r="1260" spans="1:9" x14ac:dyDescent="0.2">
      <c r="A1260" s="24">
        <f t="shared" si="234"/>
        <v>516010206</v>
      </c>
      <c r="B1260" s="32" t="s">
        <v>224</v>
      </c>
      <c r="C1260" s="25">
        <v>9</v>
      </c>
      <c r="D1260" s="25" t="str">
        <f t="shared" si="228"/>
        <v>SÍ</v>
      </c>
      <c r="E1260" s="20" t="s">
        <v>354</v>
      </c>
      <c r="G1260" s="3" t="s">
        <v>393</v>
      </c>
      <c r="H1260" s="3" t="s">
        <v>393</v>
      </c>
      <c r="I1260" s="22" t="s">
        <v>373</v>
      </c>
    </row>
    <row r="1261" spans="1:9" x14ac:dyDescent="0.2">
      <c r="A1261" s="1">
        <f>A1254+1</f>
        <v>5160103</v>
      </c>
      <c r="B1261" s="17" t="s">
        <v>147</v>
      </c>
      <c r="C1261" s="3">
        <v>7</v>
      </c>
      <c r="D1261" s="3" t="str">
        <f t="shared" si="228"/>
        <v>NO</v>
      </c>
      <c r="E1261" s="20" t="s">
        <v>354</v>
      </c>
      <c r="G1261" s="3" t="s">
        <v>393</v>
      </c>
      <c r="H1261" s="3" t="s">
        <v>393</v>
      </c>
      <c r="I1261" s="3" t="s">
        <v>373</v>
      </c>
    </row>
    <row r="1262" spans="1:9" x14ac:dyDescent="0.2">
      <c r="A1262" s="24">
        <f t="shared" ref="A1262" si="235">A1261*100+1</f>
        <v>516010301</v>
      </c>
      <c r="B1262" s="32" t="str">
        <f>B348</f>
        <v>MEJORAS INMUEBLE 1 - PARTIDA #</v>
      </c>
      <c r="C1262" s="25">
        <v>9</v>
      </c>
      <c r="D1262" s="25" t="str">
        <f t="shared" si="228"/>
        <v>SÍ</v>
      </c>
      <c r="E1262" s="20" t="s">
        <v>354</v>
      </c>
      <c r="G1262" s="3" t="s">
        <v>393</v>
      </c>
      <c r="H1262" s="3" t="s">
        <v>393</v>
      </c>
      <c r="I1262" s="22" t="s">
        <v>80</v>
      </c>
    </row>
    <row r="1263" spans="1:9" x14ac:dyDescent="0.2">
      <c r="A1263" s="24">
        <f t="shared" ref="A1263" si="236">A1262+1</f>
        <v>516010302</v>
      </c>
      <c r="B1263" s="32" t="str">
        <f>B349</f>
        <v>MENORAS INMUEBLE 2 - PARTIDA #</v>
      </c>
      <c r="C1263" s="25">
        <v>9</v>
      </c>
      <c r="D1263" s="25" t="str">
        <f t="shared" si="228"/>
        <v>SÍ</v>
      </c>
      <c r="E1263" s="20" t="s">
        <v>354</v>
      </c>
      <c r="G1263" s="3" t="s">
        <v>393</v>
      </c>
      <c r="H1263" s="3" t="s">
        <v>393</v>
      </c>
      <c r="I1263" s="22" t="s">
        <v>80</v>
      </c>
    </row>
    <row r="1264" spans="1:9" x14ac:dyDescent="0.2">
      <c r="A1264" s="14">
        <f>A1248+1</f>
        <v>51602</v>
      </c>
      <c r="B1264" s="15" t="s">
        <v>216</v>
      </c>
      <c r="C1264" s="16">
        <v>5</v>
      </c>
      <c r="D1264" s="16" t="str">
        <f t="shared" si="228"/>
        <v>NO</v>
      </c>
      <c r="E1264" s="34" t="s">
        <v>354</v>
      </c>
      <c r="G1264" s="3" t="s">
        <v>393</v>
      </c>
      <c r="H1264" s="3" t="s">
        <v>393</v>
      </c>
      <c r="I1264" s="3" t="s">
        <v>373</v>
      </c>
    </row>
    <row r="1265" spans="1:9" x14ac:dyDescent="0.2">
      <c r="A1265" s="1">
        <f t="shared" ref="A1265:A1266" si="237">A1264*100+1</f>
        <v>5160201</v>
      </c>
      <c r="B1265" s="17" t="s">
        <v>216</v>
      </c>
      <c r="C1265" s="20">
        <v>7</v>
      </c>
      <c r="D1265" s="20" t="str">
        <f t="shared" si="228"/>
        <v>NO</v>
      </c>
      <c r="E1265" s="20" t="s">
        <v>354</v>
      </c>
      <c r="G1265" s="3" t="s">
        <v>393</v>
      </c>
      <c r="H1265" s="3" t="s">
        <v>393</v>
      </c>
      <c r="I1265" s="3" t="s">
        <v>373</v>
      </c>
    </row>
    <row r="1266" spans="1:9" x14ac:dyDescent="0.2">
      <c r="A1266" s="24">
        <f t="shared" si="237"/>
        <v>516020101</v>
      </c>
      <c r="B1266" s="32" t="str">
        <f>B1262</f>
        <v>MEJORAS INMUEBLE 1 - PARTIDA #</v>
      </c>
      <c r="C1266" s="25">
        <v>9</v>
      </c>
      <c r="D1266" s="25" t="str">
        <f t="shared" si="228"/>
        <v>SÍ</v>
      </c>
      <c r="E1266" s="20" t="s">
        <v>354</v>
      </c>
      <c r="G1266" s="3" t="s">
        <v>393</v>
      </c>
      <c r="H1266" s="3" t="s">
        <v>393</v>
      </c>
      <c r="I1266" s="22" t="s">
        <v>80</v>
      </c>
    </row>
    <row r="1267" spans="1:9" x14ac:dyDescent="0.2">
      <c r="A1267" s="24">
        <f t="shared" ref="A1267" si="238">A1266+1</f>
        <v>516020102</v>
      </c>
      <c r="B1267" s="32" t="str">
        <f>B1263</f>
        <v>MENORAS INMUEBLE 2 - PARTIDA #</v>
      </c>
      <c r="C1267" s="25">
        <v>9</v>
      </c>
      <c r="D1267" s="25" t="str">
        <f t="shared" si="228"/>
        <v>SÍ</v>
      </c>
      <c r="E1267" s="20" t="s">
        <v>354</v>
      </c>
      <c r="G1267" s="3" t="s">
        <v>393</v>
      </c>
      <c r="H1267" s="3" t="s">
        <v>393</v>
      </c>
      <c r="I1267" s="22" t="s">
        <v>80</v>
      </c>
    </row>
    <row r="1268" spans="1:9" x14ac:dyDescent="0.2">
      <c r="A1268" s="11">
        <v>517</v>
      </c>
      <c r="B1268" s="12" t="s">
        <v>363</v>
      </c>
      <c r="C1268" s="13">
        <v>3</v>
      </c>
      <c r="D1268" s="13" t="str">
        <f t="shared" si="228"/>
        <v>NO</v>
      </c>
      <c r="E1268" s="13" t="s">
        <v>354</v>
      </c>
      <c r="G1268" s="3" t="s">
        <v>203</v>
      </c>
      <c r="H1268" s="3" t="s">
        <v>203</v>
      </c>
      <c r="I1268" s="3" t="s">
        <v>373</v>
      </c>
    </row>
    <row r="1269" spans="1:9" x14ac:dyDescent="0.2">
      <c r="A1269" s="14">
        <f t="shared" ref="A1269:A1271" si="239">A1268*100+1</f>
        <v>51701</v>
      </c>
      <c r="B1269" s="15" t="s">
        <v>246</v>
      </c>
      <c r="C1269" s="16">
        <v>5</v>
      </c>
      <c r="D1269" s="16" t="str">
        <f t="shared" si="228"/>
        <v>NO</v>
      </c>
      <c r="E1269" s="34" t="s">
        <v>354</v>
      </c>
      <c r="G1269" s="3" t="s">
        <v>203</v>
      </c>
      <c r="H1269" s="3" t="s">
        <v>203</v>
      </c>
      <c r="I1269" s="3" t="s">
        <v>373</v>
      </c>
    </row>
    <row r="1270" spans="1:9" x14ac:dyDescent="0.2">
      <c r="A1270" s="1">
        <f t="shared" si="239"/>
        <v>5170101</v>
      </c>
      <c r="B1270" s="17" t="s">
        <v>141</v>
      </c>
      <c r="C1270" s="3">
        <v>7</v>
      </c>
      <c r="D1270" s="3" t="str">
        <f t="shared" si="228"/>
        <v>NO</v>
      </c>
      <c r="E1270" s="20" t="s">
        <v>354</v>
      </c>
      <c r="G1270" s="3" t="s">
        <v>203</v>
      </c>
      <c r="H1270" s="3" t="s">
        <v>203</v>
      </c>
      <c r="I1270" s="3" t="s">
        <v>373</v>
      </c>
    </row>
    <row r="1271" spans="1:9" x14ac:dyDescent="0.2">
      <c r="A1271" s="24">
        <f t="shared" si="239"/>
        <v>517010101</v>
      </c>
      <c r="B1271" s="32" t="s">
        <v>137</v>
      </c>
      <c r="C1271" s="25">
        <v>9</v>
      </c>
      <c r="D1271" s="25" t="str">
        <f t="shared" si="228"/>
        <v>SÍ</v>
      </c>
      <c r="E1271" s="20" t="s">
        <v>354</v>
      </c>
      <c r="G1271" s="3" t="s">
        <v>203</v>
      </c>
      <c r="H1271" s="3" t="s">
        <v>203</v>
      </c>
      <c r="I1271" s="22" t="s">
        <v>373</v>
      </c>
    </row>
    <row r="1272" spans="1:9" x14ac:dyDescent="0.2">
      <c r="A1272" s="24">
        <f>A1271+1</f>
        <v>517010102</v>
      </c>
      <c r="B1272" s="32" t="s">
        <v>49</v>
      </c>
      <c r="C1272" s="25">
        <v>9</v>
      </c>
      <c r="D1272" s="25" t="str">
        <f t="shared" si="228"/>
        <v>SÍ</v>
      </c>
      <c r="E1272" s="20" t="s">
        <v>354</v>
      </c>
      <c r="G1272" s="3" t="s">
        <v>203</v>
      </c>
      <c r="H1272" s="3" t="s">
        <v>203</v>
      </c>
      <c r="I1272" s="22" t="s">
        <v>373</v>
      </c>
    </row>
    <row r="1273" spans="1:9" x14ac:dyDescent="0.2">
      <c r="A1273" s="24">
        <f>A1272+1</f>
        <v>517010103</v>
      </c>
      <c r="B1273" s="32" t="s">
        <v>139</v>
      </c>
      <c r="C1273" s="25">
        <v>9</v>
      </c>
      <c r="D1273" s="25" t="str">
        <f t="shared" si="228"/>
        <v>SÍ</v>
      </c>
      <c r="E1273" s="20" t="s">
        <v>354</v>
      </c>
      <c r="G1273" s="3" t="s">
        <v>203</v>
      </c>
      <c r="H1273" s="3" t="s">
        <v>203</v>
      </c>
      <c r="I1273" s="22" t="s">
        <v>373</v>
      </c>
    </row>
    <row r="1274" spans="1:9" x14ac:dyDescent="0.2">
      <c r="A1274" s="1">
        <f>A1270+1</f>
        <v>5170102</v>
      </c>
      <c r="B1274" s="17" t="s">
        <v>142</v>
      </c>
      <c r="C1274" s="3">
        <v>7</v>
      </c>
      <c r="D1274" s="3" t="str">
        <f t="shared" si="228"/>
        <v>NO</v>
      </c>
      <c r="E1274" s="20" t="s">
        <v>354</v>
      </c>
      <c r="G1274" s="3" t="s">
        <v>203</v>
      </c>
      <c r="H1274" s="3" t="s">
        <v>203</v>
      </c>
      <c r="I1274" s="3" t="s">
        <v>373</v>
      </c>
    </row>
    <row r="1275" spans="1:9" x14ac:dyDescent="0.2">
      <c r="A1275" s="24">
        <f t="shared" ref="A1275" si="240">A1274*100+1</f>
        <v>517010201</v>
      </c>
      <c r="B1275" s="32" t="s">
        <v>131</v>
      </c>
      <c r="C1275" s="25">
        <v>9</v>
      </c>
      <c r="D1275" s="25" t="str">
        <f t="shared" si="228"/>
        <v>SÍ</v>
      </c>
      <c r="E1275" s="20" t="s">
        <v>354</v>
      </c>
      <c r="G1275" s="3" t="s">
        <v>203</v>
      </c>
      <c r="H1275" s="3" t="s">
        <v>203</v>
      </c>
      <c r="I1275" s="22" t="s">
        <v>373</v>
      </c>
    </row>
    <row r="1276" spans="1:9" x14ac:dyDescent="0.2">
      <c r="A1276" s="24">
        <f t="shared" ref="A1276:A1280" si="241">A1275+1</f>
        <v>517010202</v>
      </c>
      <c r="B1276" s="32" t="s">
        <v>132</v>
      </c>
      <c r="C1276" s="25">
        <v>9</v>
      </c>
      <c r="D1276" s="25" t="str">
        <f t="shared" si="228"/>
        <v>SÍ</v>
      </c>
      <c r="E1276" s="20" t="s">
        <v>354</v>
      </c>
      <c r="G1276" s="3" t="s">
        <v>203</v>
      </c>
      <c r="H1276" s="3" t="s">
        <v>203</v>
      </c>
      <c r="I1276" s="22" t="s">
        <v>373</v>
      </c>
    </row>
    <row r="1277" spans="1:9" x14ac:dyDescent="0.2">
      <c r="A1277" s="24">
        <f t="shared" si="241"/>
        <v>517010203</v>
      </c>
      <c r="B1277" s="32" t="s">
        <v>133</v>
      </c>
      <c r="C1277" s="25">
        <v>9</v>
      </c>
      <c r="D1277" s="25" t="str">
        <f t="shared" si="228"/>
        <v>SÍ</v>
      </c>
      <c r="E1277" s="20" t="s">
        <v>354</v>
      </c>
      <c r="G1277" s="3" t="s">
        <v>203</v>
      </c>
      <c r="H1277" s="3" t="s">
        <v>203</v>
      </c>
      <c r="I1277" s="22" t="s">
        <v>373</v>
      </c>
    </row>
    <row r="1278" spans="1:9" x14ac:dyDescent="0.2">
      <c r="A1278" s="24">
        <f t="shared" si="241"/>
        <v>517010204</v>
      </c>
      <c r="B1278" s="32" t="s">
        <v>146</v>
      </c>
      <c r="C1278" s="25">
        <v>9</v>
      </c>
      <c r="D1278" s="25" t="str">
        <f t="shared" si="228"/>
        <v>SÍ</v>
      </c>
      <c r="E1278" s="20" t="s">
        <v>354</v>
      </c>
      <c r="G1278" s="3" t="s">
        <v>203</v>
      </c>
      <c r="H1278" s="3" t="s">
        <v>203</v>
      </c>
      <c r="I1278" s="22" t="s">
        <v>373</v>
      </c>
    </row>
    <row r="1279" spans="1:9" x14ac:dyDescent="0.2">
      <c r="A1279" s="24">
        <f t="shared" si="241"/>
        <v>517010205</v>
      </c>
      <c r="B1279" s="32" t="s">
        <v>223</v>
      </c>
      <c r="C1279" s="25">
        <v>9</v>
      </c>
      <c r="D1279" s="25" t="str">
        <f t="shared" si="228"/>
        <v>SÍ</v>
      </c>
      <c r="E1279" s="20" t="s">
        <v>354</v>
      </c>
      <c r="G1279" s="3" t="s">
        <v>203</v>
      </c>
      <c r="H1279" s="3" t="s">
        <v>203</v>
      </c>
      <c r="I1279" s="22" t="s">
        <v>373</v>
      </c>
    </row>
    <row r="1280" spans="1:9" x14ac:dyDescent="0.2">
      <c r="A1280" s="24">
        <f t="shared" si="241"/>
        <v>517010206</v>
      </c>
      <c r="B1280" s="32" t="s">
        <v>224</v>
      </c>
      <c r="C1280" s="25">
        <v>9</v>
      </c>
      <c r="D1280" s="25" t="str">
        <f t="shared" si="228"/>
        <v>SÍ</v>
      </c>
      <c r="E1280" s="20" t="s">
        <v>354</v>
      </c>
      <c r="G1280" s="3" t="s">
        <v>203</v>
      </c>
      <c r="H1280" s="3" t="s">
        <v>203</v>
      </c>
      <c r="I1280" s="22" t="s">
        <v>373</v>
      </c>
    </row>
    <row r="1281" spans="1:9" x14ac:dyDescent="0.2">
      <c r="A1281" s="1">
        <f>A1274+1</f>
        <v>5170103</v>
      </c>
      <c r="B1281" s="17" t="s">
        <v>147</v>
      </c>
      <c r="C1281" s="3">
        <v>7</v>
      </c>
      <c r="D1281" s="3" t="str">
        <f t="shared" si="228"/>
        <v>NO</v>
      </c>
      <c r="E1281" s="20" t="s">
        <v>354</v>
      </c>
      <c r="G1281" s="3" t="s">
        <v>203</v>
      </c>
      <c r="H1281" s="3" t="s">
        <v>203</v>
      </c>
      <c r="I1281" s="3" t="s">
        <v>373</v>
      </c>
    </row>
    <row r="1282" spans="1:9" x14ac:dyDescent="0.2">
      <c r="A1282" s="24">
        <f t="shared" ref="A1282" si="242">A1281*100+1</f>
        <v>517010301</v>
      </c>
      <c r="B1282" s="32" t="str">
        <f>B324</f>
        <v>VEHICULO 1 - DOMINIO #</v>
      </c>
      <c r="C1282" s="25">
        <v>9</v>
      </c>
      <c r="D1282" s="25" t="str">
        <f t="shared" si="228"/>
        <v>SÍ</v>
      </c>
      <c r="E1282" s="20" t="s">
        <v>354</v>
      </c>
      <c r="G1282" s="3" t="s">
        <v>203</v>
      </c>
      <c r="H1282" s="3" t="s">
        <v>203</v>
      </c>
      <c r="I1282" s="22" t="s">
        <v>80</v>
      </c>
    </row>
    <row r="1283" spans="1:9" x14ac:dyDescent="0.2">
      <c r="A1283" s="24">
        <f t="shared" ref="A1283" si="243">A1282+1</f>
        <v>517010302</v>
      </c>
      <c r="B1283" s="32" t="str">
        <f>B325</f>
        <v>VEHICULO 2 - DOMINIO #</v>
      </c>
      <c r="C1283" s="25">
        <v>9</v>
      </c>
      <c r="D1283" s="25" t="str">
        <f t="shared" si="228"/>
        <v>SÍ</v>
      </c>
      <c r="E1283" s="20" t="s">
        <v>354</v>
      </c>
      <c r="G1283" s="3" t="s">
        <v>203</v>
      </c>
      <c r="H1283" s="3" t="s">
        <v>203</v>
      </c>
      <c r="I1283" s="22" t="s">
        <v>80</v>
      </c>
    </row>
    <row r="1284" spans="1:9" x14ac:dyDescent="0.2">
      <c r="A1284" s="14">
        <f>A1269+1</f>
        <v>51702</v>
      </c>
      <c r="B1284" s="15" t="s">
        <v>216</v>
      </c>
      <c r="C1284" s="16">
        <v>5</v>
      </c>
      <c r="D1284" s="16" t="str">
        <f t="shared" si="228"/>
        <v>NO</v>
      </c>
      <c r="E1284" s="34" t="s">
        <v>354</v>
      </c>
      <c r="G1284" s="3" t="s">
        <v>203</v>
      </c>
      <c r="H1284" s="3" t="s">
        <v>203</v>
      </c>
      <c r="I1284" s="3" t="s">
        <v>373</v>
      </c>
    </row>
    <row r="1285" spans="1:9" x14ac:dyDescent="0.2">
      <c r="A1285" s="1">
        <f t="shared" ref="A1285:A1286" si="244">A1284*100+1</f>
        <v>5170201</v>
      </c>
      <c r="B1285" s="17" t="s">
        <v>216</v>
      </c>
      <c r="C1285" s="20">
        <v>7</v>
      </c>
      <c r="D1285" s="20" t="str">
        <f t="shared" si="228"/>
        <v>NO</v>
      </c>
      <c r="E1285" s="20" t="s">
        <v>354</v>
      </c>
      <c r="G1285" s="3" t="s">
        <v>203</v>
      </c>
      <c r="H1285" s="3" t="s">
        <v>203</v>
      </c>
      <c r="I1285" s="3" t="s">
        <v>373</v>
      </c>
    </row>
    <row r="1286" spans="1:9" x14ac:dyDescent="0.2">
      <c r="A1286" s="24">
        <f t="shared" si="244"/>
        <v>517020101</v>
      </c>
      <c r="B1286" s="32" t="str">
        <f>B1282</f>
        <v>VEHICULO 1 - DOMINIO #</v>
      </c>
      <c r="C1286" s="25">
        <v>9</v>
      </c>
      <c r="D1286" s="25" t="str">
        <f t="shared" si="228"/>
        <v>SÍ</v>
      </c>
      <c r="E1286" s="20" t="s">
        <v>354</v>
      </c>
      <c r="G1286" s="3" t="s">
        <v>203</v>
      </c>
      <c r="H1286" s="3" t="s">
        <v>203</v>
      </c>
      <c r="I1286" s="22" t="s">
        <v>80</v>
      </c>
    </row>
    <row r="1287" spans="1:9" x14ac:dyDescent="0.2">
      <c r="A1287" s="24">
        <f t="shared" ref="A1287" si="245">A1286+1</f>
        <v>517020102</v>
      </c>
      <c r="B1287" s="32" t="str">
        <f>B1283</f>
        <v>VEHICULO 2 - DOMINIO #</v>
      </c>
      <c r="C1287" s="25">
        <v>9</v>
      </c>
      <c r="D1287" s="25" t="str">
        <f t="shared" si="228"/>
        <v>SÍ</v>
      </c>
      <c r="E1287" s="20" t="s">
        <v>354</v>
      </c>
      <c r="G1287" s="3" t="s">
        <v>203</v>
      </c>
      <c r="H1287" s="3" t="s">
        <v>203</v>
      </c>
      <c r="I1287" s="22" t="s">
        <v>80</v>
      </c>
    </row>
    <row r="1288" spans="1:9" x14ac:dyDescent="0.2">
      <c r="A1288" s="11">
        <f>A1268+1</f>
        <v>518</v>
      </c>
      <c r="B1288" s="12" t="s">
        <v>364</v>
      </c>
      <c r="C1288" s="13">
        <v>3</v>
      </c>
      <c r="D1288" s="13" t="str">
        <f t="shared" si="228"/>
        <v>NO</v>
      </c>
      <c r="E1288" s="13" t="s">
        <v>354</v>
      </c>
      <c r="G1288" s="3" t="s">
        <v>254</v>
      </c>
      <c r="H1288" s="3" t="s">
        <v>254</v>
      </c>
      <c r="I1288" s="3" t="s">
        <v>373</v>
      </c>
    </row>
    <row r="1289" spans="1:9" x14ac:dyDescent="0.2">
      <c r="A1289" s="14">
        <f t="shared" ref="A1289:A1291" si="246">A1288*100+1</f>
        <v>51801</v>
      </c>
      <c r="B1289" s="15" t="s">
        <v>246</v>
      </c>
      <c r="C1289" s="16">
        <v>5</v>
      </c>
      <c r="D1289" s="16" t="str">
        <f t="shared" si="228"/>
        <v>NO</v>
      </c>
      <c r="E1289" s="34" t="s">
        <v>354</v>
      </c>
      <c r="G1289" s="3" t="s">
        <v>254</v>
      </c>
      <c r="H1289" s="3" t="s">
        <v>254</v>
      </c>
      <c r="I1289" s="3" t="s">
        <v>373</v>
      </c>
    </row>
    <row r="1290" spans="1:9" x14ac:dyDescent="0.2">
      <c r="A1290" s="1">
        <f t="shared" si="246"/>
        <v>5180101</v>
      </c>
      <c r="B1290" s="17" t="s">
        <v>142</v>
      </c>
      <c r="C1290" s="20">
        <v>7</v>
      </c>
      <c r="D1290" s="20" t="str">
        <f t="shared" si="228"/>
        <v>NO</v>
      </c>
      <c r="E1290" s="20" t="s">
        <v>354</v>
      </c>
      <c r="G1290" s="3" t="s">
        <v>254</v>
      </c>
      <c r="H1290" s="3" t="s">
        <v>254</v>
      </c>
      <c r="I1290" s="3" t="s">
        <v>373</v>
      </c>
    </row>
    <row r="1291" spans="1:9" x14ac:dyDescent="0.2">
      <c r="A1291" s="24">
        <f t="shared" si="246"/>
        <v>518010101</v>
      </c>
      <c r="B1291" s="32" t="s">
        <v>148</v>
      </c>
      <c r="C1291" s="25">
        <v>9</v>
      </c>
      <c r="D1291" s="25" t="str">
        <f t="shared" si="228"/>
        <v>SÍ</v>
      </c>
      <c r="E1291" s="20" t="s">
        <v>354</v>
      </c>
      <c r="G1291" s="3" t="s">
        <v>254</v>
      </c>
      <c r="H1291" s="3" t="s">
        <v>254</v>
      </c>
      <c r="I1291" s="22" t="s">
        <v>373</v>
      </c>
    </row>
    <row r="1292" spans="1:9" x14ac:dyDescent="0.2">
      <c r="A1292" s="24">
        <f>A1291+1</f>
        <v>518010102</v>
      </c>
      <c r="B1292" s="32" t="s">
        <v>149</v>
      </c>
      <c r="C1292" s="25">
        <v>9</v>
      </c>
      <c r="D1292" s="25" t="str">
        <f t="shared" si="228"/>
        <v>SÍ</v>
      </c>
      <c r="E1292" s="20" t="s">
        <v>354</v>
      </c>
      <c r="G1292" s="3" t="s">
        <v>254</v>
      </c>
      <c r="H1292" s="3" t="s">
        <v>254</v>
      </c>
      <c r="I1292" s="22" t="s">
        <v>373</v>
      </c>
    </row>
    <row r="1293" spans="1:9" x14ac:dyDescent="0.2">
      <c r="A1293" s="24">
        <f t="shared" ref="A1293:A1295" si="247">A1292+1</f>
        <v>518010103</v>
      </c>
      <c r="B1293" s="32" t="s">
        <v>150</v>
      </c>
      <c r="C1293" s="25">
        <v>9</v>
      </c>
      <c r="D1293" s="25" t="str">
        <f t="shared" si="228"/>
        <v>SÍ</v>
      </c>
      <c r="E1293" s="20" t="s">
        <v>354</v>
      </c>
      <c r="G1293" s="3" t="s">
        <v>254</v>
      </c>
      <c r="H1293" s="3" t="s">
        <v>254</v>
      </c>
      <c r="I1293" s="22" t="s">
        <v>373</v>
      </c>
    </row>
    <row r="1294" spans="1:9" x14ac:dyDescent="0.2">
      <c r="A1294" s="24">
        <f t="shared" si="247"/>
        <v>518010104</v>
      </c>
      <c r="B1294" s="32" t="s">
        <v>223</v>
      </c>
      <c r="C1294" s="25">
        <v>9</v>
      </c>
      <c r="D1294" s="25" t="str">
        <f t="shared" si="228"/>
        <v>SÍ</v>
      </c>
      <c r="E1294" s="20" t="s">
        <v>354</v>
      </c>
      <c r="G1294" s="3" t="s">
        <v>254</v>
      </c>
      <c r="H1294" s="3" t="s">
        <v>254</v>
      </c>
      <c r="I1294" s="22" t="s">
        <v>373</v>
      </c>
    </row>
    <row r="1295" spans="1:9" x14ac:dyDescent="0.2">
      <c r="A1295" s="24">
        <f t="shared" si="247"/>
        <v>518010105</v>
      </c>
      <c r="B1295" s="32" t="s">
        <v>224</v>
      </c>
      <c r="C1295" s="25">
        <v>9</v>
      </c>
      <c r="D1295" s="25" t="str">
        <f t="shared" si="228"/>
        <v>SÍ</v>
      </c>
      <c r="E1295" s="20" t="s">
        <v>354</v>
      </c>
      <c r="G1295" s="3" t="s">
        <v>254</v>
      </c>
      <c r="H1295" s="3" t="s">
        <v>254</v>
      </c>
      <c r="I1295" s="22" t="s">
        <v>373</v>
      </c>
    </row>
    <row r="1296" spans="1:9" x14ac:dyDescent="0.2">
      <c r="A1296" s="1">
        <f>A1290+1</f>
        <v>5180102</v>
      </c>
      <c r="B1296" s="17" t="s">
        <v>147</v>
      </c>
      <c r="C1296" s="20">
        <v>7</v>
      </c>
      <c r="D1296" s="20" t="str">
        <f t="shared" si="228"/>
        <v>NO</v>
      </c>
      <c r="E1296" s="20" t="s">
        <v>354</v>
      </c>
      <c r="G1296" s="3" t="s">
        <v>254</v>
      </c>
      <c r="H1296" s="3" t="s">
        <v>254</v>
      </c>
      <c r="I1296" s="3" t="s">
        <v>373</v>
      </c>
    </row>
    <row r="1297" spans="1:9" x14ac:dyDescent="0.2">
      <c r="A1297" s="24">
        <f t="shared" ref="A1297" si="248">A1296*100+1</f>
        <v>518010201</v>
      </c>
      <c r="B1297" s="32" t="s">
        <v>244</v>
      </c>
      <c r="C1297" s="25">
        <v>9</v>
      </c>
      <c r="D1297" s="25" t="str">
        <f t="shared" si="228"/>
        <v>SÍ</v>
      </c>
      <c r="E1297" s="20" t="s">
        <v>354</v>
      </c>
      <c r="G1297" s="3" t="s">
        <v>254</v>
      </c>
      <c r="H1297" s="3" t="s">
        <v>254</v>
      </c>
      <c r="I1297" s="22" t="s">
        <v>80</v>
      </c>
    </row>
    <row r="1298" spans="1:9" x14ac:dyDescent="0.2">
      <c r="A1298" s="14">
        <f>A1289+1</f>
        <v>51802</v>
      </c>
      <c r="B1298" s="15" t="s">
        <v>216</v>
      </c>
      <c r="C1298" s="16">
        <v>5</v>
      </c>
      <c r="D1298" s="16" t="str">
        <f t="shared" si="228"/>
        <v>NO</v>
      </c>
      <c r="E1298" s="34" t="s">
        <v>354</v>
      </c>
      <c r="G1298" s="3" t="s">
        <v>74</v>
      </c>
      <c r="H1298" s="3" t="s">
        <v>74</v>
      </c>
      <c r="I1298" s="3" t="s">
        <v>373</v>
      </c>
    </row>
    <row r="1299" spans="1:9" x14ac:dyDescent="0.2">
      <c r="A1299" s="1">
        <f t="shared" ref="A1299:A1300" si="249">A1298*100+1</f>
        <v>5180201</v>
      </c>
      <c r="B1299" s="17" t="s">
        <v>216</v>
      </c>
      <c r="C1299" s="20">
        <v>7</v>
      </c>
      <c r="D1299" s="20" t="str">
        <f t="shared" si="228"/>
        <v>NO</v>
      </c>
      <c r="E1299" s="20" t="s">
        <v>354</v>
      </c>
      <c r="G1299" s="3" t="s">
        <v>74</v>
      </c>
      <c r="H1299" s="3" t="s">
        <v>74</v>
      </c>
      <c r="I1299" s="3" t="s">
        <v>373</v>
      </c>
    </row>
    <row r="1300" spans="1:9" x14ac:dyDescent="0.2">
      <c r="A1300" s="24">
        <f t="shared" si="249"/>
        <v>518020101</v>
      </c>
      <c r="B1300" s="32" t="s">
        <v>264</v>
      </c>
      <c r="C1300" s="25">
        <v>9</v>
      </c>
      <c r="D1300" s="25" t="str">
        <f t="shared" si="228"/>
        <v>SÍ</v>
      </c>
      <c r="E1300" s="20" t="s">
        <v>354</v>
      </c>
      <c r="G1300" s="3" t="s">
        <v>74</v>
      </c>
      <c r="H1300" s="3" t="s">
        <v>74</v>
      </c>
      <c r="I1300" s="22" t="s">
        <v>80</v>
      </c>
    </row>
    <row r="1301" spans="1:9" x14ac:dyDescent="0.2">
      <c r="A1301" s="24">
        <f t="shared" ref="A1301" si="250">A1300+1</f>
        <v>518020102</v>
      </c>
      <c r="B1301" s="32" t="s">
        <v>265</v>
      </c>
      <c r="C1301" s="25">
        <v>9</v>
      </c>
      <c r="D1301" s="25" t="str">
        <f t="shared" si="228"/>
        <v>SÍ</v>
      </c>
      <c r="E1301" s="20" t="s">
        <v>354</v>
      </c>
      <c r="G1301" s="3" t="s">
        <v>74</v>
      </c>
      <c r="H1301" s="3" t="s">
        <v>74</v>
      </c>
      <c r="I1301" s="22" t="s">
        <v>80</v>
      </c>
    </row>
    <row r="1302" spans="1:9" x14ac:dyDescent="0.2">
      <c r="A1302" s="11">
        <f>A1288+1</f>
        <v>519</v>
      </c>
      <c r="B1302" s="12" t="s">
        <v>365</v>
      </c>
      <c r="C1302" s="13">
        <v>3</v>
      </c>
      <c r="D1302" s="13" t="str">
        <f t="shared" si="228"/>
        <v>NO</v>
      </c>
      <c r="E1302" s="13" t="s">
        <v>354</v>
      </c>
      <c r="G1302" s="3" t="s">
        <v>249</v>
      </c>
      <c r="H1302" s="3" t="s">
        <v>249</v>
      </c>
      <c r="I1302" s="3" t="s">
        <v>373</v>
      </c>
    </row>
    <row r="1303" spans="1:9" x14ac:dyDescent="0.2">
      <c r="A1303" s="14">
        <f t="shared" ref="A1303:A1305" si="251">A1302*100+1</f>
        <v>51901</v>
      </c>
      <c r="B1303" s="15" t="s">
        <v>246</v>
      </c>
      <c r="C1303" s="16">
        <v>5</v>
      </c>
      <c r="D1303" s="16" t="str">
        <f t="shared" si="228"/>
        <v>NO</v>
      </c>
      <c r="E1303" s="34" t="s">
        <v>354</v>
      </c>
      <c r="G1303" s="3" t="s">
        <v>249</v>
      </c>
      <c r="H1303" s="3" t="s">
        <v>249</v>
      </c>
      <c r="I1303" s="3" t="s">
        <v>373</v>
      </c>
    </row>
    <row r="1304" spans="1:9" x14ac:dyDescent="0.2">
      <c r="A1304" s="1">
        <f t="shared" si="251"/>
        <v>5190101</v>
      </c>
      <c r="B1304" s="17" t="s">
        <v>141</v>
      </c>
      <c r="C1304" s="3">
        <v>7</v>
      </c>
      <c r="D1304" s="3" t="str">
        <f t="shared" si="228"/>
        <v>NO</v>
      </c>
      <c r="E1304" s="20" t="s">
        <v>354</v>
      </c>
      <c r="G1304" s="3" t="s">
        <v>249</v>
      </c>
      <c r="H1304" s="3" t="s">
        <v>249</v>
      </c>
      <c r="I1304" s="3" t="s">
        <v>373</v>
      </c>
    </row>
    <row r="1305" spans="1:9" x14ac:dyDescent="0.2">
      <c r="A1305" s="24">
        <f t="shared" si="251"/>
        <v>519010101</v>
      </c>
      <c r="B1305" s="32" t="s">
        <v>137</v>
      </c>
      <c r="C1305" s="25">
        <v>9</v>
      </c>
      <c r="D1305" s="25" t="str">
        <f t="shared" si="228"/>
        <v>SÍ</v>
      </c>
      <c r="E1305" s="20" t="s">
        <v>354</v>
      </c>
      <c r="G1305" s="3" t="s">
        <v>249</v>
      </c>
      <c r="H1305" s="3" t="s">
        <v>249</v>
      </c>
      <c r="I1305" s="22" t="s">
        <v>373</v>
      </c>
    </row>
    <row r="1306" spans="1:9" x14ac:dyDescent="0.2">
      <c r="A1306" s="24">
        <f>A1305+1</f>
        <v>519010102</v>
      </c>
      <c r="B1306" s="32" t="s">
        <v>288</v>
      </c>
      <c r="C1306" s="25">
        <v>9</v>
      </c>
      <c r="D1306" s="25" t="str">
        <f t="shared" si="228"/>
        <v>SÍ</v>
      </c>
      <c r="E1306" s="20" t="s">
        <v>354</v>
      </c>
      <c r="G1306" s="3" t="s">
        <v>249</v>
      </c>
      <c r="H1306" s="3" t="s">
        <v>249</v>
      </c>
      <c r="I1306" s="22" t="s">
        <v>373</v>
      </c>
    </row>
    <row r="1307" spans="1:9" x14ac:dyDescent="0.2">
      <c r="A1307" s="24">
        <f t="shared" ref="A1307:A1308" si="252">A1306+1</f>
        <v>519010103</v>
      </c>
      <c r="B1307" s="32" t="s">
        <v>49</v>
      </c>
      <c r="C1307" s="25">
        <v>9</v>
      </c>
      <c r="D1307" s="25" t="str">
        <f t="shared" ref="D1307:D1370" si="253">IF(C1307=9,"SÍ","NO")</f>
        <v>SÍ</v>
      </c>
      <c r="E1307" s="20" t="s">
        <v>354</v>
      </c>
      <c r="G1307" s="3" t="s">
        <v>249</v>
      </c>
      <c r="H1307" s="3" t="s">
        <v>249</v>
      </c>
      <c r="I1307" s="22" t="s">
        <v>373</v>
      </c>
    </row>
    <row r="1308" spans="1:9" x14ac:dyDescent="0.2">
      <c r="A1308" s="24">
        <f t="shared" si="252"/>
        <v>519010104</v>
      </c>
      <c r="B1308" s="32" t="s">
        <v>139</v>
      </c>
      <c r="C1308" s="25">
        <v>9</v>
      </c>
      <c r="D1308" s="25" t="str">
        <f t="shared" si="253"/>
        <v>SÍ</v>
      </c>
      <c r="E1308" s="20" t="s">
        <v>354</v>
      </c>
      <c r="G1308" s="3" t="s">
        <v>249</v>
      </c>
      <c r="H1308" s="3" t="s">
        <v>249</v>
      </c>
      <c r="I1308" s="22" t="s">
        <v>373</v>
      </c>
    </row>
    <row r="1309" spans="1:9" x14ac:dyDescent="0.2">
      <c r="A1309" s="1">
        <f>A1304+1</f>
        <v>5190102</v>
      </c>
      <c r="B1309" s="17" t="s">
        <v>142</v>
      </c>
      <c r="C1309" s="3">
        <v>7</v>
      </c>
      <c r="D1309" s="3" t="str">
        <f t="shared" si="253"/>
        <v>NO</v>
      </c>
      <c r="E1309" s="20" t="s">
        <v>354</v>
      </c>
      <c r="G1309" s="3" t="s">
        <v>249</v>
      </c>
      <c r="H1309" s="3" t="s">
        <v>249</v>
      </c>
      <c r="I1309" s="3" t="s">
        <v>373</v>
      </c>
    </row>
    <row r="1310" spans="1:9" x14ac:dyDescent="0.2">
      <c r="A1310" s="24">
        <f t="shared" ref="A1310" si="254">A1309*100+1</f>
        <v>519010201</v>
      </c>
      <c r="B1310" s="32" t="s">
        <v>131</v>
      </c>
      <c r="C1310" s="25">
        <v>9</v>
      </c>
      <c r="D1310" s="25" t="str">
        <f t="shared" si="253"/>
        <v>SÍ</v>
      </c>
      <c r="E1310" s="20" t="s">
        <v>354</v>
      </c>
      <c r="G1310" s="3" t="s">
        <v>249</v>
      </c>
      <c r="H1310" s="3" t="s">
        <v>249</v>
      </c>
      <c r="I1310" s="22" t="s">
        <v>373</v>
      </c>
    </row>
    <row r="1311" spans="1:9" x14ac:dyDescent="0.2">
      <c r="A1311" s="24">
        <f t="shared" ref="A1311:A1316" si="255">A1310+1</f>
        <v>519010202</v>
      </c>
      <c r="B1311" s="32" t="s">
        <v>132</v>
      </c>
      <c r="C1311" s="25">
        <v>9</v>
      </c>
      <c r="D1311" s="25" t="str">
        <f t="shared" si="253"/>
        <v>SÍ</v>
      </c>
      <c r="E1311" s="20" t="s">
        <v>354</v>
      </c>
      <c r="G1311" s="3" t="s">
        <v>249</v>
      </c>
      <c r="H1311" s="3" t="s">
        <v>249</v>
      </c>
      <c r="I1311" s="22" t="s">
        <v>373</v>
      </c>
    </row>
    <row r="1312" spans="1:9" x14ac:dyDescent="0.2">
      <c r="A1312" s="24">
        <f t="shared" si="255"/>
        <v>519010203</v>
      </c>
      <c r="B1312" s="32" t="s">
        <v>133</v>
      </c>
      <c r="C1312" s="25">
        <v>9</v>
      </c>
      <c r="D1312" s="25" t="str">
        <f t="shared" si="253"/>
        <v>SÍ</v>
      </c>
      <c r="E1312" s="20" t="s">
        <v>354</v>
      </c>
      <c r="G1312" s="3" t="s">
        <v>249</v>
      </c>
      <c r="H1312" s="3" t="s">
        <v>249</v>
      </c>
      <c r="I1312" s="22" t="s">
        <v>373</v>
      </c>
    </row>
    <row r="1313" spans="1:9" x14ac:dyDescent="0.2">
      <c r="A1313" s="24">
        <f t="shared" si="255"/>
        <v>519010204</v>
      </c>
      <c r="B1313" s="32" t="s">
        <v>282</v>
      </c>
      <c r="C1313" s="25">
        <v>9</v>
      </c>
      <c r="D1313" s="25" t="str">
        <f t="shared" si="253"/>
        <v>SÍ</v>
      </c>
      <c r="E1313" s="20" t="s">
        <v>354</v>
      </c>
      <c r="G1313" s="3" t="s">
        <v>249</v>
      </c>
      <c r="H1313" s="3" t="s">
        <v>249</v>
      </c>
      <c r="I1313" s="22" t="s">
        <v>373</v>
      </c>
    </row>
    <row r="1314" spans="1:9" x14ac:dyDescent="0.2">
      <c r="A1314" s="24">
        <f t="shared" si="255"/>
        <v>519010205</v>
      </c>
      <c r="B1314" s="32" t="s">
        <v>284</v>
      </c>
      <c r="C1314" s="25">
        <v>9</v>
      </c>
      <c r="D1314" s="25" t="str">
        <f t="shared" si="253"/>
        <v>SÍ</v>
      </c>
      <c r="E1314" s="20" t="s">
        <v>354</v>
      </c>
      <c r="G1314" s="3" t="s">
        <v>249</v>
      </c>
      <c r="H1314" s="3" t="s">
        <v>249</v>
      </c>
      <c r="I1314" s="22" t="s">
        <v>373</v>
      </c>
    </row>
    <row r="1315" spans="1:9" x14ac:dyDescent="0.2">
      <c r="A1315" s="24">
        <f t="shared" si="255"/>
        <v>519010206</v>
      </c>
      <c r="B1315" s="32" t="s">
        <v>283</v>
      </c>
      <c r="C1315" s="25">
        <v>9</v>
      </c>
      <c r="D1315" s="25" t="str">
        <f t="shared" si="253"/>
        <v>SÍ</v>
      </c>
      <c r="E1315" s="20" t="s">
        <v>354</v>
      </c>
      <c r="G1315" s="3" t="s">
        <v>249</v>
      </c>
      <c r="H1315" s="3" t="s">
        <v>249</v>
      </c>
      <c r="I1315" s="22" t="s">
        <v>373</v>
      </c>
    </row>
    <row r="1316" spans="1:9" x14ac:dyDescent="0.2">
      <c r="A1316" s="24">
        <f t="shared" si="255"/>
        <v>519010207</v>
      </c>
      <c r="B1316" s="32" t="s">
        <v>146</v>
      </c>
      <c r="C1316" s="25">
        <v>9</v>
      </c>
      <c r="D1316" s="25" t="str">
        <f t="shared" si="253"/>
        <v>SÍ</v>
      </c>
      <c r="E1316" s="20" t="s">
        <v>354</v>
      </c>
      <c r="G1316" s="3" t="s">
        <v>249</v>
      </c>
      <c r="H1316" s="3" t="s">
        <v>249</v>
      </c>
      <c r="I1316" s="22" t="s">
        <v>373</v>
      </c>
    </row>
    <row r="1317" spans="1:9" x14ac:dyDescent="0.2">
      <c r="A1317" s="1">
        <f>A1309+1</f>
        <v>5190103</v>
      </c>
      <c r="B1317" s="17" t="s">
        <v>147</v>
      </c>
      <c r="C1317" s="3">
        <v>7</v>
      </c>
      <c r="D1317" s="3" t="str">
        <f t="shared" si="253"/>
        <v>NO</v>
      </c>
      <c r="E1317" s="20" t="s">
        <v>354</v>
      </c>
      <c r="G1317" s="3" t="s">
        <v>249</v>
      </c>
      <c r="H1317" s="3" t="s">
        <v>249</v>
      </c>
      <c r="I1317" s="3" t="s">
        <v>373</v>
      </c>
    </row>
    <row r="1318" spans="1:9" x14ac:dyDescent="0.2">
      <c r="A1318" s="24">
        <f t="shared" ref="A1318" si="256">A1317*100+1</f>
        <v>519010301</v>
      </c>
      <c r="B1318" s="32" t="s">
        <v>256</v>
      </c>
      <c r="C1318" s="25">
        <v>9</v>
      </c>
      <c r="D1318" s="25" t="str">
        <f t="shared" si="253"/>
        <v>SÍ</v>
      </c>
      <c r="E1318" s="20" t="s">
        <v>354</v>
      </c>
      <c r="G1318" s="3" t="s">
        <v>249</v>
      </c>
      <c r="H1318" s="3" t="s">
        <v>249</v>
      </c>
      <c r="I1318" s="22" t="s">
        <v>80</v>
      </c>
    </row>
    <row r="1319" spans="1:9" x14ac:dyDescent="0.2">
      <c r="A1319" s="24">
        <f t="shared" ref="A1319" si="257">A1318+1</f>
        <v>519010302</v>
      </c>
      <c r="B1319" s="32" t="s">
        <v>257</v>
      </c>
      <c r="C1319" s="25">
        <v>9</v>
      </c>
      <c r="D1319" s="25" t="str">
        <f t="shared" si="253"/>
        <v>SÍ</v>
      </c>
      <c r="E1319" s="20" t="s">
        <v>354</v>
      </c>
      <c r="G1319" s="3" t="s">
        <v>249</v>
      </c>
      <c r="H1319" s="3" t="s">
        <v>249</v>
      </c>
      <c r="I1319" s="22" t="s">
        <v>80</v>
      </c>
    </row>
    <row r="1320" spans="1:9" x14ac:dyDescent="0.2">
      <c r="A1320" s="14">
        <f>A1303+1</f>
        <v>51902</v>
      </c>
      <c r="B1320" s="15" t="s">
        <v>216</v>
      </c>
      <c r="C1320" s="16">
        <v>5</v>
      </c>
      <c r="D1320" s="16" t="str">
        <f t="shared" si="253"/>
        <v>NO</v>
      </c>
      <c r="E1320" s="34" t="s">
        <v>354</v>
      </c>
      <c r="G1320" s="3" t="s">
        <v>249</v>
      </c>
      <c r="H1320" s="3" t="s">
        <v>249</v>
      </c>
      <c r="I1320" s="3" t="s">
        <v>373</v>
      </c>
    </row>
    <row r="1321" spans="1:9" x14ac:dyDescent="0.2">
      <c r="A1321" s="1">
        <f t="shared" ref="A1321:A1322" si="258">A1320*100+1</f>
        <v>5190201</v>
      </c>
      <c r="B1321" s="17" t="s">
        <v>216</v>
      </c>
      <c r="C1321" s="20">
        <v>7</v>
      </c>
      <c r="D1321" s="20" t="str">
        <f t="shared" si="253"/>
        <v>NO</v>
      </c>
      <c r="E1321" s="20" t="s">
        <v>354</v>
      </c>
      <c r="G1321" s="3" t="s">
        <v>249</v>
      </c>
      <c r="H1321" s="3" t="s">
        <v>249</v>
      </c>
      <c r="I1321" s="3" t="s">
        <v>373</v>
      </c>
    </row>
    <row r="1322" spans="1:9" x14ac:dyDescent="0.2">
      <c r="A1322" s="24">
        <f t="shared" si="258"/>
        <v>519020101</v>
      </c>
      <c r="B1322" s="32" t="str">
        <f>B1318</f>
        <v>VEHICULO #1</v>
      </c>
      <c r="C1322" s="25">
        <v>9</v>
      </c>
      <c r="D1322" s="25" t="str">
        <f t="shared" si="253"/>
        <v>SÍ</v>
      </c>
      <c r="E1322" s="20" t="s">
        <v>354</v>
      </c>
      <c r="G1322" s="3" t="s">
        <v>249</v>
      </c>
      <c r="H1322" s="3" t="s">
        <v>249</v>
      </c>
      <c r="I1322" s="22" t="s">
        <v>80</v>
      </c>
    </row>
    <row r="1323" spans="1:9" x14ac:dyDescent="0.2">
      <c r="A1323" s="24">
        <f t="shared" ref="A1323" si="259">A1322+1</f>
        <v>519020102</v>
      </c>
      <c r="B1323" s="32" t="str">
        <f>B1319</f>
        <v>VEHICULO #2</v>
      </c>
      <c r="C1323" s="25">
        <v>9</v>
      </c>
      <c r="D1323" s="25" t="str">
        <f t="shared" si="253"/>
        <v>SÍ</v>
      </c>
      <c r="E1323" s="20" t="s">
        <v>354</v>
      </c>
      <c r="G1323" s="3" t="s">
        <v>249</v>
      </c>
      <c r="H1323" s="3" t="s">
        <v>249</v>
      </c>
      <c r="I1323" s="22" t="s">
        <v>80</v>
      </c>
    </row>
    <row r="1324" spans="1:9" ht="15" x14ac:dyDescent="0.25">
      <c r="A1324" s="8">
        <v>52</v>
      </c>
      <c r="B1324" s="9" t="s">
        <v>366</v>
      </c>
      <c r="C1324" s="10">
        <v>2</v>
      </c>
      <c r="D1324" s="10" t="str">
        <f t="shared" si="253"/>
        <v>NO</v>
      </c>
      <c r="E1324" s="10" t="s">
        <v>354</v>
      </c>
      <c r="G1324" s="3" t="s">
        <v>371</v>
      </c>
      <c r="H1324" s="3" t="s">
        <v>372</v>
      </c>
      <c r="I1324" s="3" t="s">
        <v>373</v>
      </c>
    </row>
    <row r="1325" spans="1:9" x14ac:dyDescent="0.2">
      <c r="A1325" s="11">
        <f>A1324*10+1</f>
        <v>521</v>
      </c>
      <c r="B1325" s="12" t="s">
        <v>367</v>
      </c>
      <c r="C1325" s="13">
        <v>3</v>
      </c>
      <c r="D1325" s="13" t="str">
        <f t="shared" si="253"/>
        <v>NO</v>
      </c>
      <c r="E1325" s="13" t="s">
        <v>354</v>
      </c>
      <c r="G1325" s="3" t="s">
        <v>255</v>
      </c>
      <c r="H1325" s="3" t="s">
        <v>249</v>
      </c>
      <c r="I1325" s="3" t="s">
        <v>373</v>
      </c>
    </row>
    <row r="1326" spans="1:9" x14ac:dyDescent="0.2">
      <c r="A1326" s="14">
        <f t="shared" ref="A1326:A1328" si="260">A1325*100+1</f>
        <v>52101</v>
      </c>
      <c r="B1326" s="15" t="s">
        <v>246</v>
      </c>
      <c r="C1326" s="16">
        <v>5</v>
      </c>
      <c r="D1326" s="16" t="str">
        <f t="shared" si="253"/>
        <v>NO</v>
      </c>
      <c r="E1326" s="34" t="s">
        <v>354</v>
      </c>
      <c r="G1326" s="3" t="s">
        <v>255</v>
      </c>
      <c r="H1326" s="3" t="s">
        <v>255</v>
      </c>
      <c r="I1326" s="3" t="s">
        <v>373</v>
      </c>
    </row>
    <row r="1327" spans="1:9" x14ac:dyDescent="0.2">
      <c r="A1327" s="1">
        <f t="shared" si="260"/>
        <v>5210101</v>
      </c>
      <c r="B1327" s="17" t="s">
        <v>141</v>
      </c>
      <c r="C1327" s="3">
        <v>7</v>
      </c>
      <c r="D1327" s="3" t="str">
        <f t="shared" si="253"/>
        <v>NO</v>
      </c>
      <c r="E1327" s="20" t="s">
        <v>354</v>
      </c>
      <c r="G1327" s="3" t="s">
        <v>255</v>
      </c>
      <c r="H1327" s="3" t="s">
        <v>255</v>
      </c>
      <c r="I1327" s="3" t="s">
        <v>373</v>
      </c>
    </row>
    <row r="1328" spans="1:9" x14ac:dyDescent="0.2">
      <c r="A1328" s="24">
        <f t="shared" si="260"/>
        <v>521010101</v>
      </c>
      <c r="B1328" s="32" t="s">
        <v>137</v>
      </c>
      <c r="C1328" s="25">
        <v>9</v>
      </c>
      <c r="D1328" s="25" t="str">
        <f t="shared" si="253"/>
        <v>SÍ</v>
      </c>
      <c r="E1328" s="20" t="s">
        <v>354</v>
      </c>
      <c r="G1328" s="3" t="s">
        <v>255</v>
      </c>
      <c r="H1328" s="3" t="s">
        <v>255</v>
      </c>
      <c r="I1328" s="22" t="s">
        <v>373</v>
      </c>
    </row>
    <row r="1329" spans="1:9" x14ac:dyDescent="0.2">
      <c r="A1329" s="24">
        <f>A1328+1</f>
        <v>521010102</v>
      </c>
      <c r="B1329" s="32" t="s">
        <v>288</v>
      </c>
      <c r="C1329" s="25">
        <v>9</v>
      </c>
      <c r="D1329" s="25" t="str">
        <f t="shared" si="253"/>
        <v>SÍ</v>
      </c>
      <c r="E1329" s="20" t="s">
        <v>354</v>
      </c>
      <c r="G1329" s="3" t="s">
        <v>255</v>
      </c>
      <c r="H1329" s="3" t="s">
        <v>255</v>
      </c>
      <c r="I1329" s="22" t="s">
        <v>373</v>
      </c>
    </row>
    <row r="1330" spans="1:9" x14ac:dyDescent="0.2">
      <c r="A1330" s="24">
        <f t="shared" ref="A1330:A1331" si="261">A1329+1</f>
        <v>521010103</v>
      </c>
      <c r="B1330" s="32" t="s">
        <v>49</v>
      </c>
      <c r="C1330" s="25">
        <v>9</v>
      </c>
      <c r="D1330" s="25" t="str">
        <f t="shared" si="253"/>
        <v>SÍ</v>
      </c>
      <c r="E1330" s="20" t="s">
        <v>354</v>
      </c>
      <c r="G1330" s="3" t="s">
        <v>255</v>
      </c>
      <c r="H1330" s="3" t="s">
        <v>255</v>
      </c>
      <c r="I1330" s="22" t="s">
        <v>373</v>
      </c>
    </row>
    <row r="1331" spans="1:9" x14ac:dyDescent="0.2">
      <c r="A1331" s="24">
        <f t="shared" si="261"/>
        <v>521010104</v>
      </c>
      <c r="B1331" s="32" t="s">
        <v>139</v>
      </c>
      <c r="C1331" s="25">
        <v>9</v>
      </c>
      <c r="D1331" s="25" t="str">
        <f t="shared" si="253"/>
        <v>SÍ</v>
      </c>
      <c r="E1331" s="20" t="s">
        <v>354</v>
      </c>
      <c r="G1331" s="3" t="s">
        <v>255</v>
      </c>
      <c r="H1331" s="3" t="s">
        <v>255</v>
      </c>
      <c r="I1331" s="22" t="s">
        <v>373</v>
      </c>
    </row>
    <row r="1332" spans="1:9" x14ac:dyDescent="0.2">
      <c r="A1332" s="1">
        <f>A1327+1</f>
        <v>5210102</v>
      </c>
      <c r="B1332" s="17" t="s">
        <v>142</v>
      </c>
      <c r="C1332" s="3">
        <v>7</v>
      </c>
      <c r="D1332" s="3" t="str">
        <f t="shared" si="253"/>
        <v>NO</v>
      </c>
      <c r="E1332" s="20" t="s">
        <v>354</v>
      </c>
      <c r="G1332" s="3" t="s">
        <v>255</v>
      </c>
      <c r="H1332" s="3" t="s">
        <v>255</v>
      </c>
      <c r="I1332" s="3" t="s">
        <v>373</v>
      </c>
    </row>
    <row r="1333" spans="1:9" x14ac:dyDescent="0.2">
      <c r="A1333" s="24">
        <f t="shared" ref="A1333" si="262">A1332*100+1</f>
        <v>521010201</v>
      </c>
      <c r="B1333" s="32" t="s">
        <v>131</v>
      </c>
      <c r="C1333" s="25">
        <v>9</v>
      </c>
      <c r="D1333" s="25" t="str">
        <f t="shared" si="253"/>
        <v>SÍ</v>
      </c>
      <c r="E1333" s="20" t="s">
        <v>354</v>
      </c>
      <c r="G1333" s="3" t="s">
        <v>255</v>
      </c>
      <c r="H1333" s="3" t="s">
        <v>255</v>
      </c>
      <c r="I1333" s="22" t="s">
        <v>373</v>
      </c>
    </row>
    <row r="1334" spans="1:9" x14ac:dyDescent="0.2">
      <c r="A1334" s="24">
        <f t="shared" ref="A1334:A1342" si="263">A1333+1</f>
        <v>521010202</v>
      </c>
      <c r="B1334" s="32" t="s">
        <v>132</v>
      </c>
      <c r="C1334" s="25">
        <v>9</v>
      </c>
      <c r="D1334" s="25" t="str">
        <f t="shared" si="253"/>
        <v>SÍ</v>
      </c>
      <c r="E1334" s="20" t="s">
        <v>354</v>
      </c>
      <c r="G1334" s="3" t="s">
        <v>255</v>
      </c>
      <c r="H1334" s="3" t="s">
        <v>255</v>
      </c>
      <c r="I1334" s="22" t="s">
        <v>373</v>
      </c>
    </row>
    <row r="1335" spans="1:9" x14ac:dyDescent="0.2">
      <c r="A1335" s="24">
        <f t="shared" si="263"/>
        <v>521010203</v>
      </c>
      <c r="B1335" s="32" t="s">
        <v>133</v>
      </c>
      <c r="C1335" s="25">
        <v>9</v>
      </c>
      <c r="D1335" s="25" t="str">
        <f t="shared" si="253"/>
        <v>SÍ</v>
      </c>
      <c r="E1335" s="20" t="s">
        <v>354</v>
      </c>
      <c r="G1335" s="3" t="s">
        <v>255</v>
      </c>
      <c r="H1335" s="3" t="s">
        <v>255</v>
      </c>
      <c r="I1335" s="22" t="s">
        <v>373</v>
      </c>
    </row>
    <row r="1336" spans="1:9" x14ac:dyDescent="0.2">
      <c r="A1336" s="24">
        <f t="shared" si="263"/>
        <v>521010204</v>
      </c>
      <c r="B1336" s="32" t="s">
        <v>282</v>
      </c>
      <c r="C1336" s="25">
        <v>9</v>
      </c>
      <c r="D1336" s="25" t="str">
        <f t="shared" si="253"/>
        <v>SÍ</v>
      </c>
      <c r="E1336" s="20" t="s">
        <v>354</v>
      </c>
      <c r="G1336" s="3" t="s">
        <v>255</v>
      </c>
      <c r="H1336" s="3" t="s">
        <v>255</v>
      </c>
      <c r="I1336" s="22" t="s">
        <v>373</v>
      </c>
    </row>
    <row r="1337" spans="1:9" x14ac:dyDescent="0.2">
      <c r="A1337" s="24">
        <f t="shared" si="263"/>
        <v>521010205</v>
      </c>
      <c r="B1337" s="32" t="s">
        <v>285</v>
      </c>
      <c r="C1337" s="25">
        <v>9</v>
      </c>
      <c r="D1337" s="25" t="str">
        <f t="shared" si="253"/>
        <v>SÍ</v>
      </c>
      <c r="E1337" s="20" t="s">
        <v>354</v>
      </c>
      <c r="G1337" s="3" t="s">
        <v>255</v>
      </c>
      <c r="H1337" s="3" t="s">
        <v>255</v>
      </c>
      <c r="I1337" s="22" t="s">
        <v>373</v>
      </c>
    </row>
    <row r="1338" spans="1:9" x14ac:dyDescent="0.2">
      <c r="A1338" s="24">
        <f t="shared" si="263"/>
        <v>521010206</v>
      </c>
      <c r="B1338" s="32" t="s">
        <v>284</v>
      </c>
      <c r="C1338" s="25">
        <v>9</v>
      </c>
      <c r="D1338" s="25" t="str">
        <f t="shared" si="253"/>
        <v>SÍ</v>
      </c>
      <c r="E1338" s="20" t="s">
        <v>354</v>
      </c>
      <c r="G1338" s="3" t="s">
        <v>255</v>
      </c>
      <c r="H1338" s="3" t="s">
        <v>255</v>
      </c>
      <c r="I1338" s="22" t="s">
        <v>373</v>
      </c>
    </row>
    <row r="1339" spans="1:9" x14ac:dyDescent="0.2">
      <c r="A1339" s="24">
        <f t="shared" si="263"/>
        <v>521010207</v>
      </c>
      <c r="B1339" s="32" t="s">
        <v>283</v>
      </c>
      <c r="C1339" s="25">
        <v>9</v>
      </c>
      <c r="D1339" s="25" t="str">
        <f t="shared" si="253"/>
        <v>SÍ</v>
      </c>
      <c r="E1339" s="20" t="s">
        <v>354</v>
      </c>
      <c r="G1339" s="3" t="s">
        <v>255</v>
      </c>
      <c r="H1339" s="3" t="s">
        <v>255</v>
      </c>
      <c r="I1339" s="22" t="s">
        <v>373</v>
      </c>
    </row>
    <row r="1340" spans="1:9" x14ac:dyDescent="0.2">
      <c r="A1340" s="24">
        <f t="shared" si="263"/>
        <v>521010208</v>
      </c>
      <c r="B1340" s="32" t="s">
        <v>286</v>
      </c>
      <c r="C1340" s="25">
        <v>9</v>
      </c>
      <c r="D1340" s="25" t="str">
        <f t="shared" si="253"/>
        <v>SÍ</v>
      </c>
      <c r="E1340" s="20" t="s">
        <v>354</v>
      </c>
      <c r="G1340" s="3" t="s">
        <v>255</v>
      </c>
      <c r="H1340" s="3" t="s">
        <v>255</v>
      </c>
      <c r="I1340" s="22" t="s">
        <v>373</v>
      </c>
    </row>
    <row r="1341" spans="1:9" x14ac:dyDescent="0.2">
      <c r="A1341" s="24">
        <f t="shared" si="263"/>
        <v>521010209</v>
      </c>
      <c r="B1341" s="32" t="s">
        <v>287</v>
      </c>
      <c r="C1341" s="25">
        <v>9</v>
      </c>
      <c r="D1341" s="25" t="str">
        <f t="shared" si="253"/>
        <v>SÍ</v>
      </c>
      <c r="E1341" s="20" t="s">
        <v>354</v>
      </c>
      <c r="G1341" s="3" t="s">
        <v>255</v>
      </c>
      <c r="H1341" s="3" t="s">
        <v>255</v>
      </c>
      <c r="I1341" s="22" t="s">
        <v>373</v>
      </c>
    </row>
    <row r="1342" spans="1:9" x14ac:dyDescent="0.2">
      <c r="A1342" s="24">
        <f t="shared" si="263"/>
        <v>521010210</v>
      </c>
      <c r="B1342" s="32" t="s">
        <v>146</v>
      </c>
      <c r="C1342" s="25">
        <v>9</v>
      </c>
      <c r="D1342" s="25" t="str">
        <f t="shared" si="253"/>
        <v>SÍ</v>
      </c>
      <c r="E1342" s="20" t="s">
        <v>354</v>
      </c>
      <c r="G1342" s="3" t="s">
        <v>255</v>
      </c>
      <c r="H1342" s="3" t="s">
        <v>255</v>
      </c>
      <c r="I1342" s="22" t="s">
        <v>373</v>
      </c>
    </row>
    <row r="1343" spans="1:9" x14ac:dyDescent="0.2">
      <c r="A1343" s="1">
        <f>A1332+1</f>
        <v>5210103</v>
      </c>
      <c r="B1343" s="17" t="s">
        <v>147</v>
      </c>
      <c r="C1343" s="3">
        <v>7</v>
      </c>
      <c r="D1343" s="3" t="str">
        <f t="shared" si="253"/>
        <v>NO</v>
      </c>
      <c r="E1343" s="20" t="s">
        <v>354</v>
      </c>
      <c r="G1343" s="3" t="s">
        <v>255</v>
      </c>
      <c r="H1343" s="3" t="s">
        <v>255</v>
      </c>
      <c r="I1343" s="3" t="s">
        <v>373</v>
      </c>
    </row>
    <row r="1344" spans="1:9" x14ac:dyDescent="0.2">
      <c r="A1344" s="24">
        <f t="shared" ref="A1344" si="264">A1343*100+1</f>
        <v>521010301</v>
      </c>
      <c r="B1344" s="32" t="s">
        <v>256</v>
      </c>
      <c r="C1344" s="25">
        <v>9</v>
      </c>
      <c r="D1344" s="25" t="str">
        <f t="shared" si="253"/>
        <v>SÍ</v>
      </c>
      <c r="E1344" s="20" t="s">
        <v>354</v>
      </c>
      <c r="G1344" s="3" t="s">
        <v>255</v>
      </c>
      <c r="H1344" s="3" t="s">
        <v>255</v>
      </c>
      <c r="I1344" s="22" t="s">
        <v>80</v>
      </c>
    </row>
    <row r="1345" spans="1:9" x14ac:dyDescent="0.2">
      <c r="A1345" s="24">
        <f t="shared" ref="A1345" si="265">A1344+1</f>
        <v>521010302</v>
      </c>
      <c r="B1345" s="32" t="s">
        <v>257</v>
      </c>
      <c r="C1345" s="25">
        <v>9</v>
      </c>
      <c r="D1345" s="25" t="str">
        <f t="shared" si="253"/>
        <v>SÍ</v>
      </c>
      <c r="E1345" s="20" t="s">
        <v>354</v>
      </c>
      <c r="G1345" s="3" t="s">
        <v>255</v>
      </c>
      <c r="H1345" s="3" t="s">
        <v>255</v>
      </c>
      <c r="I1345" s="22" t="s">
        <v>80</v>
      </c>
    </row>
    <row r="1346" spans="1:9" x14ac:dyDescent="0.2">
      <c r="A1346" s="14">
        <f>A1326+1</f>
        <v>52102</v>
      </c>
      <c r="B1346" s="15" t="s">
        <v>216</v>
      </c>
      <c r="C1346" s="16">
        <v>5</v>
      </c>
      <c r="D1346" s="16" t="str">
        <f t="shared" si="253"/>
        <v>NO</v>
      </c>
      <c r="E1346" s="34" t="s">
        <v>354</v>
      </c>
      <c r="G1346" s="3" t="s">
        <v>255</v>
      </c>
      <c r="H1346" s="3" t="s">
        <v>255</v>
      </c>
      <c r="I1346" s="3" t="s">
        <v>373</v>
      </c>
    </row>
    <row r="1347" spans="1:9" x14ac:dyDescent="0.2">
      <c r="A1347" s="1">
        <f t="shared" ref="A1347:A1348" si="266">A1346*100+1</f>
        <v>5210201</v>
      </c>
      <c r="B1347" s="17" t="s">
        <v>216</v>
      </c>
      <c r="C1347" s="20">
        <v>7</v>
      </c>
      <c r="D1347" s="20" t="str">
        <f t="shared" si="253"/>
        <v>NO</v>
      </c>
      <c r="E1347" s="20" t="s">
        <v>354</v>
      </c>
      <c r="G1347" s="3" t="s">
        <v>255</v>
      </c>
      <c r="H1347" s="3" t="s">
        <v>255</v>
      </c>
      <c r="I1347" s="3" t="s">
        <v>373</v>
      </c>
    </row>
    <row r="1348" spans="1:9" x14ac:dyDescent="0.2">
      <c r="A1348" s="24">
        <f t="shared" si="266"/>
        <v>521020101</v>
      </c>
      <c r="B1348" s="32" t="str">
        <f>B1344</f>
        <v>VEHICULO #1</v>
      </c>
      <c r="C1348" s="25">
        <v>9</v>
      </c>
      <c r="D1348" s="25" t="str">
        <f t="shared" si="253"/>
        <v>SÍ</v>
      </c>
      <c r="E1348" s="20" t="s">
        <v>354</v>
      </c>
      <c r="G1348" s="3" t="s">
        <v>255</v>
      </c>
      <c r="H1348" s="3" t="s">
        <v>255</v>
      </c>
      <c r="I1348" s="22" t="s">
        <v>80</v>
      </c>
    </row>
    <row r="1349" spans="1:9" x14ac:dyDescent="0.2">
      <c r="A1349" s="24">
        <f t="shared" ref="A1349" si="267">A1348+1</f>
        <v>521020102</v>
      </c>
      <c r="B1349" s="32" t="str">
        <f>B1345</f>
        <v>VEHICULO #2</v>
      </c>
      <c r="C1349" s="25">
        <v>9</v>
      </c>
      <c r="D1349" s="25" t="str">
        <f t="shared" si="253"/>
        <v>SÍ</v>
      </c>
      <c r="E1349" s="20" t="s">
        <v>354</v>
      </c>
      <c r="G1349" s="3" t="s">
        <v>255</v>
      </c>
      <c r="H1349" s="3" t="s">
        <v>255</v>
      </c>
      <c r="I1349" s="22" t="s">
        <v>80</v>
      </c>
    </row>
    <row r="1350" spans="1:9" x14ac:dyDescent="0.2">
      <c r="A1350" s="11">
        <f>A1325+1</f>
        <v>522</v>
      </c>
      <c r="B1350" s="12" t="s">
        <v>368</v>
      </c>
      <c r="C1350" s="13">
        <v>3</v>
      </c>
      <c r="D1350" s="13" t="str">
        <f t="shared" si="253"/>
        <v>NO</v>
      </c>
      <c r="E1350" s="13" t="s">
        <v>354</v>
      </c>
      <c r="G1350" s="3" t="s">
        <v>292</v>
      </c>
      <c r="H1350" s="3" t="s">
        <v>292</v>
      </c>
      <c r="I1350" s="3" t="s">
        <v>373</v>
      </c>
    </row>
    <row r="1351" spans="1:9" x14ac:dyDescent="0.2">
      <c r="A1351" s="14">
        <f t="shared" ref="A1351" si="268">A1350*100+1</f>
        <v>52201</v>
      </c>
      <c r="B1351" s="15" t="s">
        <v>368</v>
      </c>
      <c r="C1351" s="16">
        <v>5</v>
      </c>
      <c r="D1351" s="16" t="str">
        <f t="shared" si="253"/>
        <v>NO</v>
      </c>
      <c r="E1351" s="34" t="s">
        <v>354</v>
      </c>
      <c r="F1351" s="33"/>
      <c r="G1351" s="3" t="s">
        <v>292</v>
      </c>
      <c r="H1351" s="3" t="s">
        <v>292</v>
      </c>
      <c r="I1351" s="3" t="s">
        <v>373</v>
      </c>
    </row>
    <row r="1352" spans="1:9" x14ac:dyDescent="0.2">
      <c r="A1352" s="1">
        <f>A1351*100+1</f>
        <v>5220101</v>
      </c>
      <c r="B1352" s="17" t="s">
        <v>301</v>
      </c>
      <c r="C1352" s="20">
        <v>7</v>
      </c>
      <c r="D1352" s="20" t="str">
        <f t="shared" si="253"/>
        <v>NO</v>
      </c>
      <c r="E1352" s="20" t="s">
        <v>354</v>
      </c>
      <c r="F1352" s="33"/>
      <c r="G1352" s="3" t="s">
        <v>292</v>
      </c>
      <c r="H1352" s="3" t="s">
        <v>292</v>
      </c>
      <c r="I1352" s="3" t="s">
        <v>373</v>
      </c>
    </row>
    <row r="1353" spans="1:9" x14ac:dyDescent="0.2">
      <c r="A1353" s="24">
        <f>A1352*100+1</f>
        <v>522010101</v>
      </c>
      <c r="B1353" s="32" t="s">
        <v>302</v>
      </c>
      <c r="C1353" s="25">
        <v>9</v>
      </c>
      <c r="D1353" s="25" t="str">
        <f t="shared" si="253"/>
        <v>SÍ</v>
      </c>
      <c r="E1353" s="20" t="s">
        <v>354</v>
      </c>
      <c r="G1353" s="3" t="s">
        <v>292</v>
      </c>
      <c r="H1353" s="3" t="s">
        <v>292</v>
      </c>
      <c r="I1353" s="22" t="s">
        <v>373</v>
      </c>
    </row>
    <row r="1354" spans="1:9" x14ac:dyDescent="0.2">
      <c r="A1354" s="24">
        <f t="shared" ref="A1354:A1356" si="269">A1353+1</f>
        <v>522010102</v>
      </c>
      <c r="B1354" s="32" t="s">
        <v>114</v>
      </c>
      <c r="C1354" s="25">
        <v>9</v>
      </c>
      <c r="D1354" s="25" t="str">
        <f t="shared" si="253"/>
        <v>SÍ</v>
      </c>
      <c r="E1354" s="20" t="s">
        <v>354</v>
      </c>
      <c r="G1354" s="3" t="s">
        <v>292</v>
      </c>
      <c r="H1354" s="3" t="s">
        <v>292</v>
      </c>
      <c r="I1354" s="22" t="s">
        <v>373</v>
      </c>
    </row>
    <row r="1355" spans="1:9" x14ac:dyDescent="0.2">
      <c r="A1355" s="24">
        <f t="shared" si="269"/>
        <v>522010103</v>
      </c>
      <c r="B1355" s="32" t="s">
        <v>304</v>
      </c>
      <c r="C1355" s="25">
        <v>9</v>
      </c>
      <c r="D1355" s="25" t="str">
        <f t="shared" si="253"/>
        <v>SÍ</v>
      </c>
      <c r="E1355" s="20" t="s">
        <v>354</v>
      </c>
      <c r="G1355" s="3" t="s">
        <v>292</v>
      </c>
      <c r="H1355" s="3" t="s">
        <v>292</v>
      </c>
      <c r="I1355" s="22" t="s">
        <v>373</v>
      </c>
    </row>
    <row r="1356" spans="1:9" x14ac:dyDescent="0.2">
      <c r="A1356" s="24">
        <f t="shared" si="269"/>
        <v>522010104</v>
      </c>
      <c r="B1356" s="32" t="s">
        <v>397</v>
      </c>
      <c r="C1356" s="25">
        <v>9</v>
      </c>
      <c r="D1356" s="25" t="str">
        <f t="shared" si="253"/>
        <v>SÍ</v>
      </c>
      <c r="E1356" s="20" t="s">
        <v>354</v>
      </c>
      <c r="G1356" s="3" t="s">
        <v>292</v>
      </c>
      <c r="H1356" s="3" t="s">
        <v>292</v>
      </c>
      <c r="I1356" s="22" t="s">
        <v>373</v>
      </c>
    </row>
    <row r="1357" spans="1:9" x14ac:dyDescent="0.2">
      <c r="A1357" s="1">
        <f>A1352+1</f>
        <v>5220102</v>
      </c>
      <c r="B1357" s="17" t="s">
        <v>369</v>
      </c>
      <c r="C1357" s="20">
        <v>7</v>
      </c>
      <c r="D1357" s="20" t="str">
        <f t="shared" si="253"/>
        <v>NO</v>
      </c>
      <c r="E1357" s="20" t="s">
        <v>354</v>
      </c>
      <c r="F1357" s="33"/>
      <c r="G1357" s="3" t="s">
        <v>292</v>
      </c>
      <c r="H1357" s="3" t="s">
        <v>292</v>
      </c>
      <c r="I1357" s="3" t="s">
        <v>373</v>
      </c>
    </row>
    <row r="1358" spans="1:9" x14ac:dyDescent="0.2">
      <c r="A1358" s="24">
        <f>A1357*100+1</f>
        <v>522010201</v>
      </c>
      <c r="B1358" s="32" t="s">
        <v>303</v>
      </c>
      <c r="C1358" s="25">
        <v>9</v>
      </c>
      <c r="D1358" s="25" t="str">
        <f t="shared" si="253"/>
        <v>SÍ</v>
      </c>
      <c r="E1358" s="20" t="s">
        <v>354</v>
      </c>
      <c r="G1358" s="3" t="s">
        <v>292</v>
      </c>
      <c r="H1358" s="3" t="s">
        <v>292</v>
      </c>
      <c r="I1358" s="22" t="s">
        <v>373</v>
      </c>
    </row>
    <row r="1359" spans="1:9" x14ac:dyDescent="0.2">
      <c r="A1359" s="11">
        <f>A1350+1</f>
        <v>523</v>
      </c>
      <c r="B1359" s="12" t="s">
        <v>306</v>
      </c>
      <c r="C1359" s="13">
        <v>3</v>
      </c>
      <c r="D1359" s="13" t="str">
        <f t="shared" si="253"/>
        <v>NO</v>
      </c>
      <c r="E1359" s="13" t="s">
        <v>354</v>
      </c>
      <c r="G1359" s="3" t="s">
        <v>306</v>
      </c>
      <c r="H1359" s="3" t="s">
        <v>306</v>
      </c>
      <c r="I1359" s="3" t="s">
        <v>373</v>
      </c>
    </row>
    <row r="1360" spans="1:9" x14ac:dyDescent="0.2">
      <c r="A1360" s="14">
        <f t="shared" ref="A1360" si="270">A1359*100+1</f>
        <v>52301</v>
      </c>
      <c r="B1360" s="15" t="s">
        <v>306</v>
      </c>
      <c r="C1360" s="16">
        <v>5</v>
      </c>
      <c r="D1360" s="16" t="str">
        <f t="shared" si="253"/>
        <v>NO</v>
      </c>
      <c r="E1360" s="34" t="s">
        <v>354</v>
      </c>
      <c r="F1360" s="33"/>
      <c r="G1360" s="3" t="s">
        <v>306</v>
      </c>
      <c r="H1360" s="3" t="s">
        <v>306</v>
      </c>
      <c r="I1360" s="3" t="s">
        <v>373</v>
      </c>
    </row>
    <row r="1361" spans="1:9" x14ac:dyDescent="0.2">
      <c r="A1361" s="1">
        <f>A1360*100+1</f>
        <v>5230101</v>
      </c>
      <c r="B1361" s="17" t="s">
        <v>305</v>
      </c>
      <c r="C1361" s="20">
        <v>7</v>
      </c>
      <c r="D1361" s="20" t="str">
        <f t="shared" si="253"/>
        <v>NO</v>
      </c>
      <c r="E1361" s="20" t="s">
        <v>354</v>
      </c>
      <c r="F1361" s="33"/>
      <c r="G1361" s="3" t="s">
        <v>306</v>
      </c>
      <c r="H1361" s="3" t="s">
        <v>306</v>
      </c>
      <c r="I1361" s="3" t="s">
        <v>373</v>
      </c>
    </row>
    <row r="1362" spans="1:9" x14ac:dyDescent="0.2">
      <c r="A1362" s="24">
        <f>A1361*100+1</f>
        <v>523010101</v>
      </c>
      <c r="B1362" s="32" t="s">
        <v>273</v>
      </c>
      <c r="C1362" s="25">
        <v>9</v>
      </c>
      <c r="D1362" s="25" t="str">
        <f t="shared" si="253"/>
        <v>SÍ</v>
      </c>
      <c r="E1362" s="20" t="s">
        <v>354</v>
      </c>
      <c r="G1362" s="3" t="s">
        <v>306</v>
      </c>
      <c r="H1362" s="3" t="s">
        <v>306</v>
      </c>
      <c r="I1362" s="22" t="s">
        <v>373</v>
      </c>
    </row>
    <row r="1363" spans="1:9" x14ac:dyDescent="0.2">
      <c r="A1363" s="24">
        <f>A1362+1</f>
        <v>523010102</v>
      </c>
      <c r="B1363" s="32" t="s">
        <v>307</v>
      </c>
      <c r="C1363" s="25">
        <v>9</v>
      </c>
      <c r="D1363" s="25" t="str">
        <f t="shared" si="253"/>
        <v>SÍ</v>
      </c>
      <c r="E1363" s="20" t="s">
        <v>354</v>
      </c>
      <c r="G1363" s="3" t="s">
        <v>306</v>
      </c>
      <c r="H1363" s="3" t="s">
        <v>306</v>
      </c>
      <c r="I1363" s="22" t="s">
        <v>373</v>
      </c>
    </row>
    <row r="1364" spans="1:9" x14ac:dyDescent="0.2">
      <c r="A1364" s="24">
        <f>A1363+1</f>
        <v>523010103</v>
      </c>
      <c r="B1364" s="32" t="s">
        <v>308</v>
      </c>
      <c r="C1364" s="25">
        <v>9</v>
      </c>
      <c r="D1364" s="25" t="str">
        <f t="shared" si="253"/>
        <v>SÍ</v>
      </c>
      <c r="E1364" s="20" t="s">
        <v>354</v>
      </c>
      <c r="G1364" s="3" t="s">
        <v>306</v>
      </c>
      <c r="H1364" s="3" t="s">
        <v>306</v>
      </c>
      <c r="I1364" s="22" t="s">
        <v>373</v>
      </c>
    </row>
    <row r="1365" spans="1:9" x14ac:dyDescent="0.2">
      <c r="A1365" s="24">
        <f>A1364+1</f>
        <v>523010104</v>
      </c>
      <c r="B1365" s="32" t="s">
        <v>312</v>
      </c>
      <c r="C1365" s="25">
        <v>9</v>
      </c>
      <c r="D1365" s="25" t="str">
        <f t="shared" si="253"/>
        <v>SÍ</v>
      </c>
      <c r="E1365" s="20" t="s">
        <v>354</v>
      </c>
      <c r="G1365" s="3" t="s">
        <v>306</v>
      </c>
      <c r="H1365" s="3" t="s">
        <v>306</v>
      </c>
      <c r="I1365" s="22" t="s">
        <v>373</v>
      </c>
    </row>
    <row r="1366" spans="1:9" x14ac:dyDescent="0.2">
      <c r="A1366" s="24">
        <f>A1365+1</f>
        <v>523010105</v>
      </c>
      <c r="B1366" s="32" t="s">
        <v>313</v>
      </c>
      <c r="C1366" s="25">
        <v>9</v>
      </c>
      <c r="D1366" s="25" t="str">
        <f t="shared" si="253"/>
        <v>SÍ</v>
      </c>
      <c r="E1366" s="20" t="s">
        <v>354</v>
      </c>
      <c r="G1366" s="3" t="s">
        <v>306</v>
      </c>
      <c r="H1366" s="3" t="s">
        <v>306</v>
      </c>
      <c r="I1366" s="22" t="s">
        <v>373</v>
      </c>
    </row>
    <row r="1367" spans="1:9" x14ac:dyDescent="0.2">
      <c r="A1367" s="1">
        <f>A1361+1</f>
        <v>5230102</v>
      </c>
      <c r="B1367" s="17" t="s">
        <v>309</v>
      </c>
      <c r="C1367" s="20">
        <v>7</v>
      </c>
      <c r="D1367" s="20" t="str">
        <f t="shared" si="253"/>
        <v>NO</v>
      </c>
      <c r="E1367" s="20" t="s">
        <v>354</v>
      </c>
      <c r="F1367" s="33"/>
      <c r="G1367" s="3" t="s">
        <v>306</v>
      </c>
      <c r="H1367" s="3" t="s">
        <v>306</v>
      </c>
      <c r="I1367" s="3" t="s">
        <v>373</v>
      </c>
    </row>
    <row r="1368" spans="1:9" x14ac:dyDescent="0.2">
      <c r="A1368" s="24">
        <f>A1367*100+1</f>
        <v>523010201</v>
      </c>
      <c r="B1368" s="32" t="s">
        <v>274</v>
      </c>
      <c r="C1368" s="25">
        <v>9</v>
      </c>
      <c r="D1368" s="25" t="str">
        <f t="shared" si="253"/>
        <v>SÍ</v>
      </c>
      <c r="E1368" s="20" t="s">
        <v>354</v>
      </c>
      <c r="G1368" s="3" t="s">
        <v>306</v>
      </c>
      <c r="H1368" s="3" t="s">
        <v>306</v>
      </c>
      <c r="I1368" s="22" t="s">
        <v>373</v>
      </c>
    </row>
    <row r="1369" spans="1:9" x14ac:dyDescent="0.2">
      <c r="A1369" s="1">
        <f>A1367+1</f>
        <v>5230103</v>
      </c>
      <c r="B1369" s="17" t="s">
        <v>310</v>
      </c>
      <c r="C1369" s="20">
        <v>7</v>
      </c>
      <c r="D1369" s="20" t="str">
        <f t="shared" si="253"/>
        <v>NO</v>
      </c>
      <c r="E1369" s="20" t="s">
        <v>354</v>
      </c>
      <c r="G1369" s="3" t="s">
        <v>306</v>
      </c>
      <c r="H1369" s="3" t="s">
        <v>306</v>
      </c>
      <c r="I1369" s="3" t="s">
        <v>373</v>
      </c>
    </row>
    <row r="1370" spans="1:9" x14ac:dyDescent="0.2">
      <c r="A1370" s="24">
        <f>A1369*100+1</f>
        <v>523010301</v>
      </c>
      <c r="B1370" s="32" t="s">
        <v>311</v>
      </c>
      <c r="C1370" s="25">
        <v>9</v>
      </c>
      <c r="D1370" s="25" t="str">
        <f t="shared" si="253"/>
        <v>SÍ</v>
      </c>
      <c r="E1370" s="20" t="s">
        <v>354</v>
      </c>
      <c r="G1370" s="3" t="s">
        <v>306</v>
      </c>
      <c r="H1370" s="3" t="s">
        <v>306</v>
      </c>
      <c r="I1370" s="22" t="s">
        <v>373</v>
      </c>
    </row>
    <row r="1371" spans="1:9" x14ac:dyDescent="0.2">
      <c r="A1371" s="11">
        <f>A1359+1</f>
        <v>524</v>
      </c>
      <c r="B1371" s="12" t="s">
        <v>370</v>
      </c>
      <c r="C1371" s="13">
        <v>5</v>
      </c>
      <c r="D1371" s="13" t="str">
        <f t="shared" ref="D1371:D1384" si="271">IF(C1371=9,"SÍ","NO")</f>
        <v>NO</v>
      </c>
      <c r="E1371" s="34" t="s">
        <v>354</v>
      </c>
      <c r="F1371" s="33"/>
      <c r="G1371" s="3" t="s">
        <v>211</v>
      </c>
      <c r="H1371" s="3" t="s">
        <v>211</v>
      </c>
      <c r="I1371" s="3" t="s">
        <v>373</v>
      </c>
    </row>
    <row r="1372" spans="1:9" x14ac:dyDescent="0.2">
      <c r="A1372" s="14">
        <f t="shared" ref="A1372" si="272">A1371*100+1</f>
        <v>52401</v>
      </c>
      <c r="B1372" s="15" t="s">
        <v>370</v>
      </c>
      <c r="C1372" s="16">
        <v>5</v>
      </c>
      <c r="D1372" s="16" t="str">
        <f t="shared" si="271"/>
        <v>NO</v>
      </c>
      <c r="E1372" s="34" t="s">
        <v>354</v>
      </c>
      <c r="F1372" s="33"/>
      <c r="G1372" s="3" t="s">
        <v>211</v>
      </c>
      <c r="H1372" s="3" t="s">
        <v>211</v>
      </c>
      <c r="I1372" s="3" t="s">
        <v>373</v>
      </c>
    </row>
    <row r="1373" spans="1:9" x14ac:dyDescent="0.2">
      <c r="A1373" s="1">
        <f>A1372*100+1</f>
        <v>5240101</v>
      </c>
      <c r="B1373" s="17" t="s">
        <v>297</v>
      </c>
      <c r="C1373" s="20">
        <v>7</v>
      </c>
      <c r="D1373" s="20" t="str">
        <f t="shared" si="271"/>
        <v>NO</v>
      </c>
      <c r="E1373" s="20" t="s">
        <v>354</v>
      </c>
      <c r="F1373" s="33"/>
      <c r="G1373" s="3" t="s">
        <v>211</v>
      </c>
      <c r="H1373" s="3" t="s">
        <v>211</v>
      </c>
      <c r="I1373" s="3" t="s">
        <v>373</v>
      </c>
    </row>
    <row r="1374" spans="1:9" x14ac:dyDescent="0.2">
      <c r="A1374" s="24">
        <f>A1373*100+1</f>
        <v>524010101</v>
      </c>
      <c r="B1374" s="32" t="s">
        <v>295</v>
      </c>
      <c r="C1374" s="25">
        <v>9</v>
      </c>
      <c r="D1374" s="25" t="str">
        <f t="shared" si="271"/>
        <v>SÍ</v>
      </c>
      <c r="E1374" s="20" t="s">
        <v>354</v>
      </c>
      <c r="F1374" s="33"/>
      <c r="G1374" s="3" t="s">
        <v>211</v>
      </c>
      <c r="H1374" s="3" t="s">
        <v>211</v>
      </c>
      <c r="I1374" s="22" t="s">
        <v>80</v>
      </c>
    </row>
    <row r="1375" spans="1:9" x14ac:dyDescent="0.2">
      <c r="A1375" s="24">
        <f t="shared" ref="A1375" si="273">A1374+1</f>
        <v>524010102</v>
      </c>
      <c r="B1375" s="32" t="s">
        <v>296</v>
      </c>
      <c r="C1375" s="25">
        <v>9</v>
      </c>
      <c r="D1375" s="25" t="str">
        <f t="shared" si="271"/>
        <v>SÍ</v>
      </c>
      <c r="E1375" s="20" t="s">
        <v>354</v>
      </c>
      <c r="F1375" s="33"/>
      <c r="G1375" s="3" t="s">
        <v>211</v>
      </c>
      <c r="H1375" s="3" t="s">
        <v>211</v>
      </c>
      <c r="I1375" s="22" t="s">
        <v>80</v>
      </c>
    </row>
    <row r="1376" spans="1:9" x14ac:dyDescent="0.2">
      <c r="A1376" s="1">
        <f>A1373+1</f>
        <v>5240102</v>
      </c>
      <c r="B1376" s="17" t="s">
        <v>298</v>
      </c>
      <c r="C1376" s="20">
        <v>7</v>
      </c>
      <c r="D1376" s="20" t="str">
        <f t="shared" si="271"/>
        <v>NO</v>
      </c>
      <c r="E1376" s="20" t="s">
        <v>354</v>
      </c>
      <c r="F1376" s="33"/>
      <c r="G1376" s="3" t="s">
        <v>211</v>
      </c>
      <c r="H1376" s="3" t="s">
        <v>211</v>
      </c>
      <c r="I1376" s="3" t="s">
        <v>373</v>
      </c>
    </row>
    <row r="1377" spans="1:9" x14ac:dyDescent="0.2">
      <c r="A1377" s="24">
        <f>A1376*100+1</f>
        <v>524010201</v>
      </c>
      <c r="B1377" s="32" t="str">
        <f>B1300</f>
        <v>INMUEBLE #1</v>
      </c>
      <c r="C1377" s="25">
        <v>9</v>
      </c>
      <c r="D1377" s="25" t="str">
        <f t="shared" si="271"/>
        <v>SÍ</v>
      </c>
      <c r="E1377" s="20" t="s">
        <v>354</v>
      </c>
      <c r="F1377" s="33"/>
      <c r="G1377" s="3" t="s">
        <v>211</v>
      </c>
      <c r="H1377" s="3" t="s">
        <v>211</v>
      </c>
      <c r="I1377" s="22" t="s">
        <v>80</v>
      </c>
    </row>
    <row r="1378" spans="1:9" x14ac:dyDescent="0.2">
      <c r="A1378" s="24">
        <f t="shared" ref="A1378" si="274">A1377+1</f>
        <v>524010202</v>
      </c>
      <c r="B1378" s="32" t="str">
        <f>B1301</f>
        <v>INMUEBLE #2</v>
      </c>
      <c r="C1378" s="25">
        <v>9</v>
      </c>
      <c r="D1378" s="25" t="str">
        <f t="shared" si="271"/>
        <v>SÍ</v>
      </c>
      <c r="E1378" s="20" t="s">
        <v>354</v>
      </c>
      <c r="F1378" s="33"/>
      <c r="G1378" s="3" t="s">
        <v>211</v>
      </c>
      <c r="H1378" s="3" t="s">
        <v>211</v>
      </c>
      <c r="I1378" s="22" t="s">
        <v>80</v>
      </c>
    </row>
    <row r="1379" spans="1:9" x14ac:dyDescent="0.2">
      <c r="A1379" s="1">
        <f>A1376+1</f>
        <v>5240103</v>
      </c>
      <c r="B1379" s="17" t="s">
        <v>299</v>
      </c>
      <c r="C1379" s="20">
        <v>7</v>
      </c>
      <c r="D1379" s="20" t="str">
        <f t="shared" si="271"/>
        <v>NO</v>
      </c>
      <c r="E1379" s="20" t="s">
        <v>354</v>
      </c>
      <c r="F1379" s="33"/>
      <c r="G1379" s="3" t="s">
        <v>211</v>
      </c>
      <c r="H1379" s="3" t="s">
        <v>211</v>
      </c>
      <c r="I1379" s="3" t="s">
        <v>373</v>
      </c>
    </row>
    <row r="1380" spans="1:9" x14ac:dyDescent="0.2">
      <c r="A1380" s="24">
        <f>A1379*100+1</f>
        <v>524010301</v>
      </c>
      <c r="B1380" s="32" t="str">
        <f>B1377</f>
        <v>INMUEBLE #1</v>
      </c>
      <c r="C1380" s="25">
        <v>9</v>
      </c>
      <c r="D1380" s="25" t="str">
        <f t="shared" si="271"/>
        <v>SÍ</v>
      </c>
      <c r="E1380" s="20" t="s">
        <v>354</v>
      </c>
      <c r="F1380" s="33"/>
      <c r="G1380" s="3" t="s">
        <v>211</v>
      </c>
      <c r="H1380" s="3" t="s">
        <v>211</v>
      </c>
      <c r="I1380" s="22" t="s">
        <v>80</v>
      </c>
    </row>
    <row r="1381" spans="1:9" x14ac:dyDescent="0.2">
      <c r="A1381" s="24">
        <f t="shared" ref="A1381" si="275">A1380+1</f>
        <v>524010302</v>
      </c>
      <c r="B1381" s="32" t="str">
        <f>B1378</f>
        <v>INMUEBLE #2</v>
      </c>
      <c r="C1381" s="25">
        <v>9</v>
      </c>
      <c r="D1381" s="25" t="str">
        <f t="shared" si="271"/>
        <v>SÍ</v>
      </c>
      <c r="E1381" s="20" t="s">
        <v>354</v>
      </c>
      <c r="F1381" s="33"/>
      <c r="G1381" s="3" t="s">
        <v>211</v>
      </c>
      <c r="H1381" s="3" t="s">
        <v>211</v>
      </c>
      <c r="I1381" s="22" t="s">
        <v>80</v>
      </c>
    </row>
    <row r="1382" spans="1:9" x14ac:dyDescent="0.2">
      <c r="A1382" s="1">
        <f>A1379+1</f>
        <v>5240104</v>
      </c>
      <c r="B1382" s="17" t="s">
        <v>300</v>
      </c>
      <c r="C1382" s="20">
        <v>7</v>
      </c>
      <c r="D1382" s="20" t="str">
        <f t="shared" si="271"/>
        <v>NO</v>
      </c>
      <c r="E1382" s="20" t="s">
        <v>354</v>
      </c>
      <c r="F1382" s="33"/>
      <c r="G1382" s="3" t="s">
        <v>211</v>
      </c>
      <c r="H1382" s="3" t="s">
        <v>211</v>
      </c>
      <c r="I1382" s="3" t="s">
        <v>373</v>
      </c>
    </row>
    <row r="1383" spans="1:9" x14ac:dyDescent="0.2">
      <c r="A1383" s="24">
        <f>A1382*100+1</f>
        <v>524010401</v>
      </c>
      <c r="B1383" s="32" t="str">
        <f>B1380</f>
        <v>INMUEBLE #1</v>
      </c>
      <c r="C1383" s="25">
        <v>9</v>
      </c>
      <c r="D1383" s="25" t="str">
        <f t="shared" si="271"/>
        <v>SÍ</v>
      </c>
      <c r="E1383" s="25" t="s">
        <v>354</v>
      </c>
      <c r="F1383" s="33"/>
      <c r="G1383" s="3" t="s">
        <v>211</v>
      </c>
      <c r="H1383" s="3" t="s">
        <v>211</v>
      </c>
      <c r="I1383" s="22" t="s">
        <v>80</v>
      </c>
    </row>
    <row r="1384" spans="1:9" x14ac:dyDescent="0.2">
      <c r="A1384" s="24">
        <f t="shared" ref="A1384" si="276">A1383+1</f>
        <v>524010402</v>
      </c>
      <c r="B1384" s="32" t="str">
        <f>B1381</f>
        <v>INMUEBLE #2</v>
      </c>
      <c r="C1384" s="25">
        <v>9</v>
      </c>
      <c r="D1384" s="25" t="str">
        <f t="shared" si="271"/>
        <v>SÍ</v>
      </c>
      <c r="E1384" s="25" t="s">
        <v>354</v>
      </c>
      <c r="F1384" s="33"/>
      <c r="G1384" s="3" t="s">
        <v>211</v>
      </c>
      <c r="H1384" s="3" t="s">
        <v>211</v>
      </c>
      <c r="I1384" s="22" t="s">
        <v>80</v>
      </c>
    </row>
  </sheetData>
  <autoFilter ref="A2:I1384"/>
  <mergeCells count="17">
    <mergeCell ref="F270:F290"/>
    <mergeCell ref="F293:F321"/>
    <mergeCell ref="F70:F72"/>
    <mergeCell ref="F254:F260"/>
    <mergeCell ref="F262:F267"/>
    <mergeCell ref="F229:F250"/>
    <mergeCell ref="F102:F227"/>
    <mergeCell ref="F41:F48"/>
    <mergeCell ref="F50:F55"/>
    <mergeCell ref="F56:F61"/>
    <mergeCell ref="F62:F66"/>
    <mergeCell ref="F75:F100"/>
    <mergeCell ref="F7:F12"/>
    <mergeCell ref="F13:F15"/>
    <mergeCell ref="F17:F22"/>
    <mergeCell ref="F33:F38"/>
    <mergeCell ref="F25:F3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Galdeano</dc:creator>
  <cp:lastModifiedBy>msuarez</cp:lastModifiedBy>
  <dcterms:created xsi:type="dcterms:W3CDTF">2019-03-25T13:15:51Z</dcterms:created>
  <dcterms:modified xsi:type="dcterms:W3CDTF">2019-05-24T19:14:19Z</dcterms:modified>
</cp:coreProperties>
</file>